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"/>
    </mc:Choice>
  </mc:AlternateContent>
  <bookViews>
    <workbookView xWindow="0" yWindow="0" windowWidth="15975" windowHeight="6135" activeTab="2"/>
  </bookViews>
  <sheets>
    <sheet name="Sayfa1" sheetId="1" r:id="rId1"/>
    <sheet name="Sayfa2" sheetId="2" r:id="rId2"/>
    <sheet name="Sayfa3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5" i="3" l="1"/>
  <c r="B75" i="3"/>
  <c r="H6" i="2" l="1"/>
  <c r="H5" i="2"/>
  <c r="K5" i="2" s="1"/>
  <c r="D78" i="2"/>
  <c r="B78" i="2"/>
  <c r="B80" i="1" l="1"/>
  <c r="D80" i="1" l="1"/>
</calcChain>
</file>

<file path=xl/sharedStrings.xml><?xml version="1.0" encoding="utf-8"?>
<sst xmlns="http://schemas.openxmlformats.org/spreadsheetml/2006/main" count="314" uniqueCount="198">
  <si>
    <t>YAPILAN HARÇAMA</t>
  </si>
  <si>
    <t>YAPILAN İŞ</t>
  </si>
  <si>
    <t>KAYNAK MAKİNASI</t>
  </si>
  <si>
    <t>HIRDAVAT</t>
  </si>
  <si>
    <t>KARIŞIM GAZ</t>
  </si>
  <si>
    <t>TEL</t>
  </si>
  <si>
    <t>TOPLAM</t>
  </si>
  <si>
    <t>ELEKTRİK</t>
  </si>
  <si>
    <t>KONYA ENERJİ</t>
  </si>
  <si>
    <t>ATALET</t>
  </si>
  <si>
    <t>YEMEK</t>
  </si>
  <si>
    <t>HİDROKON</t>
  </si>
  <si>
    <t>TOLGA</t>
  </si>
  <si>
    <t>AKKAR</t>
  </si>
  <si>
    <t>ELEMAN</t>
  </si>
  <si>
    <t>GAZ</t>
  </si>
  <si>
    <t>OTOMASYON</t>
  </si>
  <si>
    <t>TORNA</t>
  </si>
  <si>
    <t>FASON İŞ</t>
  </si>
  <si>
    <t>AKŞAM YEMEK</t>
  </si>
  <si>
    <t>SABİT GİDER TAMİR</t>
  </si>
  <si>
    <t>KAYNAK AĞZI AÇIM MAKİNASI</t>
  </si>
  <si>
    <t xml:space="preserve">YEMEK </t>
  </si>
  <si>
    <t>MARKET</t>
  </si>
  <si>
    <t>HİDROKKON</t>
  </si>
  <si>
    <t>ELEMAN ÖDEMELERİ</t>
  </si>
  <si>
    <t>ERKAN CEBİNDEN ÖDENEN</t>
  </si>
  <si>
    <t>KILIÇLAR CEBİNDEN ÖDENEN</t>
  </si>
  <si>
    <t>HİDROKON VE ATALETTEN ÖDENEN</t>
  </si>
  <si>
    <t>AKKAR TOLGA</t>
  </si>
  <si>
    <t>ERKANDAN ÖDENEN</t>
  </si>
  <si>
    <t>TOLGADAN ÖDENEN</t>
  </si>
  <si>
    <t xml:space="preserve">TORÇ TAMİRİ </t>
  </si>
  <si>
    <t>İFTAR YEMEĞİ</t>
  </si>
  <si>
    <t>ÜÇKILIÇ</t>
  </si>
  <si>
    <t>FLEX TAMİR</t>
  </si>
  <si>
    <t>15 TON MAKİNA HESABI</t>
  </si>
  <si>
    <t>DİŞLİ (HAN DİŞLİ)</t>
  </si>
  <si>
    <t>POMPA+REDİKTÖR (DÖĞER)</t>
  </si>
  <si>
    <t>ELEKTİRİK</t>
  </si>
  <si>
    <t>ALZ HIRDAVAT</t>
  </si>
  <si>
    <t>ÇİZİM</t>
  </si>
  <si>
    <t>ERKAN ALINAN PARA</t>
  </si>
  <si>
    <t>bmw tamiri ertuğrul</t>
  </si>
  <si>
    <t>KESİM BÜKÜM SAÇ</t>
  </si>
  <si>
    <t>KESTEMİT</t>
  </si>
  <si>
    <t>SARI BURÇ</t>
  </si>
  <si>
    <t>TORNACI</t>
  </si>
  <si>
    <t>SİLİNDİR BORU V.B.</t>
  </si>
  <si>
    <t>EMRE AKSOY</t>
  </si>
  <si>
    <t>HAKİŞ</t>
  </si>
  <si>
    <t>GAZ(24.10.2024 TARİHİNDE</t>
  </si>
  <si>
    <t>BÜFE</t>
  </si>
  <si>
    <t>DEMİRKOL</t>
  </si>
  <si>
    <t>PTO ÖZCİHAN</t>
  </si>
  <si>
    <t>KAYNAK TAMİRİ</t>
  </si>
  <si>
    <t xml:space="preserve">İŞÇİLİK </t>
  </si>
  <si>
    <t>ELEMAN (BİZİM MAKİNA)</t>
  </si>
  <si>
    <t>DEPOCU</t>
  </si>
  <si>
    <t>YAKIT İSTANBUL</t>
  </si>
  <si>
    <t>KAMYON</t>
  </si>
  <si>
    <t>13.12.2024 ARABA İÇİN</t>
  </si>
  <si>
    <t xml:space="preserve">ŞASECİ makas </t>
  </si>
  <si>
    <t>indiksiyon nakliyeci</t>
  </si>
  <si>
    <t>ELEKTRİK 6 AYLIK</t>
  </si>
  <si>
    <t>SU FATURASI</t>
  </si>
  <si>
    <t>TÜP</t>
  </si>
  <si>
    <t>MONTAJ</t>
  </si>
  <si>
    <t>BOYACI</t>
  </si>
  <si>
    <t>TESİSATCI</t>
  </si>
  <si>
    <t>PİNYON</t>
  </si>
  <si>
    <t xml:space="preserve">NET KAR </t>
  </si>
  <si>
    <t>VERGİLERİ DÜŞTÜKTEN SONRA</t>
  </si>
  <si>
    <t>KAYNAK HESABI(2025)</t>
  </si>
  <si>
    <t>KAYNAK HESABI(2024)</t>
  </si>
  <si>
    <t>2024 NET KAR</t>
  </si>
  <si>
    <t>ERKAN</t>
  </si>
  <si>
    <t>ÜÇÇKILIÇLAR</t>
  </si>
  <si>
    <t>ERKAN 2024 DE ALDIĞI PARA</t>
  </si>
  <si>
    <t>KALAN ALACAĞI</t>
  </si>
  <si>
    <t>NOT: 15 TON AHTAPOT SATILDIĞINDA ARABASIYLA BERABER KAR (MASRAFLARI2024 DE ELDE EDİLEN KARDAN DÜŞÜLDÜ)</t>
  </si>
  <si>
    <t>İNDİADAN 12.000 TL DÜŞÜLÜP ÖYLE YAZILACAK 2025'E</t>
  </si>
  <si>
    <t>ALZ NİN HESABI 2024 DE YAZILDI ÖDENİNCE 2025 YAZILMAYACAK</t>
  </si>
  <si>
    <t>06/01/2025 İNDEA</t>
  </si>
  <si>
    <t xml:space="preserve">15/01/25  havale    </t>
  </si>
  <si>
    <t>YEMEKÇİ</t>
  </si>
  <si>
    <t>24/01/2025 EFT</t>
  </si>
  <si>
    <t>ATEŞ HİD.</t>
  </si>
  <si>
    <t>ATEŞ HİD.NAK</t>
  </si>
  <si>
    <t>KORKMAZ</t>
  </si>
  <si>
    <t>BANDROL</t>
  </si>
  <si>
    <t>TAKOZ CİVATA</t>
  </si>
  <si>
    <t>SERTSAN</t>
  </si>
  <si>
    <t>CİVATA YAĞ</t>
  </si>
  <si>
    <t>NAKLİYE</t>
  </si>
  <si>
    <t>AKÜ</t>
  </si>
  <si>
    <t>2024 ARAÇ DAHİL MASRAF</t>
  </si>
  <si>
    <t>POLİM</t>
  </si>
  <si>
    <t>KDV DAHİL MAKİNAYA HARCANAN PARA</t>
  </si>
  <si>
    <t xml:space="preserve">KAMYON </t>
  </si>
  <si>
    <t>FATURASIZ HARÇAMA</t>
  </si>
  <si>
    <t>ŞASE ÜSTÜ PROFİL</t>
  </si>
  <si>
    <t>31/01/25 bagkur</t>
  </si>
  <si>
    <t>POLİP NAKLİYE</t>
  </si>
  <si>
    <t>ELEKTRİK  OCAK AYI</t>
  </si>
  <si>
    <t>06/02/25 eft</t>
  </si>
  <si>
    <t>ELEMANLAR 06/02/25</t>
  </si>
  <si>
    <t>depo yağ mazot</t>
  </si>
  <si>
    <t>BÜFE 11/02</t>
  </si>
  <si>
    <t>2VARİL YAĞ 13/02</t>
  </si>
  <si>
    <t>KOCA MEHMET FORD</t>
  </si>
  <si>
    <t>KAPLİN</t>
  </si>
  <si>
    <t>ŞEN SAADET 19/02</t>
  </si>
  <si>
    <t>hardox sac</t>
  </si>
  <si>
    <t>01/03/25 BAGKUR</t>
  </si>
  <si>
    <t>atem hidrolik tesisat 04/03</t>
  </si>
  <si>
    <t>PROFİL 440*20</t>
  </si>
  <si>
    <t>kasa sacı 4 mm 10 tabak*1422kğ</t>
  </si>
  <si>
    <t>NAKİT 10/03</t>
  </si>
  <si>
    <t>ELEMAN AVANS 10/03</t>
  </si>
  <si>
    <t>ÖZCİHAN</t>
  </si>
  <si>
    <t>ŞASECİ POMPA</t>
  </si>
  <si>
    <t>ŞAFTCI MEMET</t>
  </si>
  <si>
    <t>ŞAFTCI DOĞAN</t>
  </si>
  <si>
    <t>KABİN ALTAN 26/03</t>
  </si>
  <si>
    <t>28/03 BAGKUR</t>
  </si>
  <si>
    <t>ŞUBAT AYI ELEKTRİK</t>
  </si>
  <si>
    <t>İŞ MAKİNECİ BARIŞ</t>
  </si>
  <si>
    <t>KAMA YAVUZ</t>
  </si>
  <si>
    <t>ALZ</t>
  </si>
  <si>
    <t xml:space="preserve">ELEMAN </t>
  </si>
  <si>
    <t>ARS MEHMET AKKAR</t>
  </si>
  <si>
    <t>3M MAKİNA</t>
  </si>
  <si>
    <t>SİLAH RUHSATI</t>
  </si>
  <si>
    <t>kdv</t>
  </si>
  <si>
    <t>KAMYON FARK 2024 DEN</t>
  </si>
  <si>
    <t>FARUK USTA BORVEK SARI BURÇ</t>
  </si>
  <si>
    <t>bombeci bayram</t>
  </si>
  <si>
    <t>BAGKUR NİSAN</t>
  </si>
  <si>
    <t>NAKİT 07/05</t>
  </si>
  <si>
    <t>HİDROLİK HORTUM ATEM</t>
  </si>
  <si>
    <t>NİSAN ELEKTRİK</t>
  </si>
  <si>
    <t>BÜFE 30/04</t>
  </si>
  <si>
    <t>04/06/25 BÜFE</t>
  </si>
  <si>
    <t>04/06/25 AZRA YEMEK</t>
  </si>
  <si>
    <t>FLEKS TAMİR ATAL KAYNAK</t>
  </si>
  <si>
    <t>İNDEA</t>
  </si>
  <si>
    <t>ÖZCİHAN İÇ PARÇA DEGİŞİM</t>
  </si>
  <si>
    <t>ŞEN SAADET KART Y.ABİM</t>
  </si>
  <si>
    <t>30.06 ELEMAN</t>
  </si>
  <si>
    <t>OTOJEN</t>
  </si>
  <si>
    <t>HAZİRAN ELEKTRİK</t>
  </si>
  <si>
    <t>İNDİA 03.07</t>
  </si>
  <si>
    <t>MART ELEKTRİK</t>
  </si>
  <si>
    <t>MAYIS ELEKTRİK</t>
  </si>
  <si>
    <t>yemekçi</t>
  </si>
  <si>
    <t>İNCELER HİDROLİK BORU MİL</t>
  </si>
  <si>
    <t>BAGKUR MAYIS HAZİRAN TEMM</t>
  </si>
  <si>
    <t>ARABA KALAN</t>
  </si>
  <si>
    <t>AZRA ÖZSOY YEMEK 05/08</t>
  </si>
  <si>
    <t>DAMPER</t>
  </si>
  <si>
    <t>temmuz elektrik</t>
  </si>
  <si>
    <t>AKSOY AKKAR RED.FREN</t>
  </si>
  <si>
    <t>AKSOY KALAN</t>
  </si>
  <si>
    <t>YAKIT 2 KERE</t>
  </si>
  <si>
    <t>LASTİK VİZE 03/09</t>
  </si>
  <si>
    <t>TAKOGRAF 03/09</t>
  </si>
  <si>
    <t>FRENCİ VİZE</t>
  </si>
  <si>
    <t xml:space="preserve">TÜV VİZE EGZOZ </t>
  </si>
  <si>
    <t xml:space="preserve">BÜFE </t>
  </si>
  <si>
    <t>SİGORTA</t>
  </si>
  <si>
    <t>ALİMON BİSİKLETLİK</t>
  </si>
  <si>
    <t xml:space="preserve">KAPORTACI PASPAS </t>
  </si>
  <si>
    <t>ATEŞ HİDROLİK</t>
  </si>
  <si>
    <t>agustos elektrik</t>
  </si>
  <si>
    <t>ELEKTRİKÇİ MEHMET</t>
  </si>
  <si>
    <t>OTOJEN(ZAFER DÜŞÜLDÜ</t>
  </si>
  <si>
    <t xml:space="preserve">YAKIT </t>
  </si>
  <si>
    <t>ELEKTRİK  EYLÜL</t>
  </si>
  <si>
    <t>BÜFE YEMEKÇİ</t>
  </si>
  <si>
    <t xml:space="preserve">KAYNAK TORÇ </t>
  </si>
  <si>
    <t>NOTER PLAKA CEZA</t>
  </si>
  <si>
    <t>YAKIT</t>
  </si>
  <si>
    <t>24/10 nakit</t>
  </si>
  <si>
    <t>YEMEKÇİ/BÜFE 05/11</t>
  </si>
  <si>
    <t>ALZ 05/11</t>
  </si>
  <si>
    <t>ELEKTRİK EKİM</t>
  </si>
  <si>
    <t>ELEKTRİK KASIM</t>
  </si>
  <si>
    <t>YEMEKBÜFELOKANTA 05/12</t>
  </si>
  <si>
    <t>YEMEKÇİ BÜFE</t>
  </si>
  <si>
    <t>TORÇCU</t>
  </si>
  <si>
    <t>BAGKUR AGUS.EYLÜL/EKİM/KAS/ARALIK</t>
  </si>
  <si>
    <t>AKKAR GELECEK 31/12/25</t>
  </si>
  <si>
    <t>BİLECİK SAC</t>
  </si>
  <si>
    <t>ELEKTRİK ARALIK</t>
  </si>
  <si>
    <t>KAYNAK HESABI(2026)</t>
  </si>
  <si>
    <t xml:space="preserve">ERKAN ALACAN </t>
  </si>
  <si>
    <t>toplam su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</si>
</sst>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₺&quot;"/>
  </numFmts>
  <fonts count="7" x14ac:knownFonts="1">
    <font>
      <sz val="11"/>
      <color theme="1"/>
      <name val="Calibri"/>
      <family val="2"/>
      <charset val="162"/>
      <scheme val="minor"/>
    </font>
    <font>
      <b/>
      <sz val="22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2"/>
      <color rgb="FFFF0000"/>
      <name val="Calibri"/>
      <family val="2"/>
      <charset val="162"/>
      <scheme val="minor"/>
    </font>
    <font>
      <sz val="12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164" fontId="0" fillId="0" borderId="0" xfId="0" applyNumberFormat="1"/>
    <xf numFmtId="0" fontId="3" fillId="0" borderId="5" xfId="0" applyFont="1" applyBorder="1"/>
    <xf numFmtId="164" fontId="3" fillId="0" borderId="1" xfId="0" applyNumberFormat="1" applyFont="1" applyBorder="1"/>
    <xf numFmtId="164" fontId="3" fillId="0" borderId="6" xfId="0" applyNumberFormat="1" applyFont="1" applyBorder="1"/>
    <xf numFmtId="0" fontId="4" fillId="0" borderId="5" xfId="0" applyFont="1" applyBorder="1"/>
    <xf numFmtId="0" fontId="3" fillId="0" borderId="9" xfId="0" applyFont="1" applyBorder="1"/>
    <xf numFmtId="164" fontId="3" fillId="0" borderId="10" xfId="0" applyNumberFormat="1" applyFont="1" applyBorder="1"/>
    <xf numFmtId="0" fontId="4" fillId="0" borderId="9" xfId="0" applyFont="1" applyBorder="1"/>
    <xf numFmtId="164" fontId="5" fillId="0" borderId="6" xfId="0" applyNumberFormat="1" applyFont="1" applyBorder="1"/>
    <xf numFmtId="164" fontId="3" fillId="0" borderId="12" xfId="0" applyNumberFormat="1" applyFont="1" applyBorder="1"/>
    <xf numFmtId="164" fontId="3" fillId="0" borderId="11" xfId="0" applyNumberFormat="1" applyFont="1" applyBorder="1"/>
    <xf numFmtId="0" fontId="3" fillId="0" borderId="11" xfId="0" applyFont="1" applyBorder="1"/>
    <xf numFmtId="0" fontId="4" fillId="0" borderId="13" xfId="0" applyFont="1" applyBorder="1"/>
    <xf numFmtId="164" fontId="3" fillId="0" borderId="14" xfId="0" applyNumberFormat="1" applyFont="1" applyBorder="1"/>
    <xf numFmtId="0" fontId="3" fillId="0" borderId="13" xfId="0" applyFont="1" applyBorder="1"/>
    <xf numFmtId="164" fontId="3" fillId="0" borderId="15" xfId="0" applyNumberFormat="1" applyFont="1" applyBorder="1"/>
    <xf numFmtId="0" fontId="5" fillId="0" borderId="5" xfId="0" applyFont="1" applyBorder="1"/>
    <xf numFmtId="0" fontId="5" fillId="0" borderId="9" xfId="0" applyFont="1" applyBorder="1"/>
    <xf numFmtId="164" fontId="3" fillId="0" borderId="16" xfId="0" applyNumberFormat="1" applyFont="1" applyBorder="1"/>
    <xf numFmtId="0" fontId="5" fillId="0" borderId="11" xfId="0" applyFont="1" applyBorder="1"/>
    <xf numFmtId="0" fontId="4" fillId="0" borderId="11" xfId="0" applyFont="1" applyBorder="1"/>
    <xf numFmtId="0" fontId="0" fillId="0" borderId="5" xfId="0" applyBorder="1"/>
    <xf numFmtId="164" fontId="0" fillId="0" borderId="6" xfId="0" applyNumberFormat="1" applyBorder="1"/>
    <xf numFmtId="0" fontId="0" fillId="0" borderId="17" xfId="0" applyBorder="1"/>
    <xf numFmtId="164" fontId="0" fillId="0" borderId="1" xfId="0" applyNumberFormat="1" applyBorder="1"/>
    <xf numFmtId="164" fontId="0" fillId="0" borderId="18" xfId="0" applyNumberFormat="1" applyBorder="1"/>
    <xf numFmtId="0" fontId="0" fillId="0" borderId="19" xfId="0" applyFill="1" applyBorder="1"/>
    <xf numFmtId="0" fontId="0" fillId="0" borderId="6" xfId="0" applyBorder="1"/>
    <xf numFmtId="0" fontId="0" fillId="0" borderId="18" xfId="0" applyBorder="1"/>
    <xf numFmtId="164" fontId="0" fillId="0" borderId="13" xfId="0" applyNumberFormat="1" applyBorder="1"/>
    <xf numFmtId="164" fontId="0" fillId="0" borderId="15" xfId="0" applyNumberFormat="1" applyBorder="1"/>
    <xf numFmtId="0" fontId="0" fillId="0" borderId="13" xfId="0" applyBorder="1"/>
    <xf numFmtId="0" fontId="0" fillId="0" borderId="15" xfId="0" applyBorder="1"/>
    <xf numFmtId="164" fontId="0" fillId="0" borderId="5" xfId="0" applyNumberFormat="1" applyBorder="1"/>
    <xf numFmtId="0" fontId="6" fillId="0" borderId="0" xfId="0" applyFont="1"/>
    <xf numFmtId="0" fontId="0" fillId="0" borderId="0" xfId="0" applyBorder="1"/>
    <xf numFmtId="164" fontId="0" fillId="0" borderId="0" xfId="0" applyNumberFormat="1" applyBorder="1"/>
    <xf numFmtId="0" fontId="0" fillId="0" borderId="0" xfId="0" applyFill="1" applyBorder="1"/>
    <xf numFmtId="164" fontId="0" fillId="0" borderId="0" xfId="0" applyNumberFormat="1" applyFill="1" applyBorder="1"/>
    <xf numFmtId="14" fontId="0" fillId="0" borderId="5" xfId="0" applyNumberFormat="1" applyBorder="1"/>
    <xf numFmtId="164" fontId="0" fillId="0" borderId="20" xfId="0" applyNumberFormat="1" applyFill="1" applyBorder="1"/>
    <xf numFmtId="0" fontId="1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6"/>
  <sheetViews>
    <sheetView topLeftCell="A13" zoomScaleNormal="100" workbookViewId="0">
      <selection activeCell="H16" sqref="H16:H36"/>
    </sheetView>
  </sheetViews>
  <sheetFormatPr defaultRowHeight="15" x14ac:dyDescent="0.25"/>
  <cols>
    <col min="1" max="4" width="27" customWidth="1"/>
    <col min="7" max="7" width="25.7109375" customWidth="1"/>
    <col min="8" max="8" width="39.85546875" customWidth="1"/>
    <col min="9" max="9" width="23" customWidth="1"/>
    <col min="10" max="10" width="22" customWidth="1"/>
  </cols>
  <sheetData>
    <row r="1" spans="1:10" ht="37.5" customHeight="1" thickBot="1" x14ac:dyDescent="0.3">
      <c r="A1" s="42" t="s">
        <v>74</v>
      </c>
      <c r="B1" s="43"/>
      <c r="C1" s="43"/>
      <c r="D1" s="44"/>
    </row>
    <row r="2" spans="1:10" ht="30" customHeight="1" thickBot="1" x14ac:dyDescent="0.3">
      <c r="A2" s="47" t="s">
        <v>0</v>
      </c>
      <c r="B2" s="48"/>
      <c r="C2" s="45" t="s">
        <v>1</v>
      </c>
      <c r="D2" s="46"/>
      <c r="G2" t="s">
        <v>26</v>
      </c>
      <c r="H2" t="s">
        <v>27</v>
      </c>
      <c r="I2" s="49" t="s">
        <v>25</v>
      </c>
      <c r="J2" s="49"/>
    </row>
    <row r="3" spans="1:10" ht="19.5" customHeight="1" x14ac:dyDescent="0.25">
      <c r="A3" s="13" t="s">
        <v>2</v>
      </c>
      <c r="B3" s="14">
        <v>512000</v>
      </c>
      <c r="C3" s="15" t="s">
        <v>9</v>
      </c>
      <c r="D3" s="16">
        <v>244530</v>
      </c>
      <c r="G3" s="1">
        <v>249635</v>
      </c>
      <c r="H3" s="1">
        <v>1375369</v>
      </c>
      <c r="I3" s="1" t="s">
        <v>30</v>
      </c>
      <c r="J3" t="s">
        <v>34</v>
      </c>
    </row>
    <row r="4" spans="1:10" ht="19.5" customHeight="1" x14ac:dyDescent="0.25">
      <c r="A4" s="5" t="s">
        <v>3</v>
      </c>
      <c r="B4" s="3">
        <v>60000</v>
      </c>
      <c r="C4" s="2" t="s">
        <v>11</v>
      </c>
      <c r="D4" s="4">
        <v>63600</v>
      </c>
      <c r="G4" t="s">
        <v>29</v>
      </c>
      <c r="H4" t="s">
        <v>28</v>
      </c>
      <c r="I4" s="1">
        <v>865000</v>
      </c>
      <c r="J4" s="1">
        <v>3042400</v>
      </c>
    </row>
    <row r="5" spans="1:10" ht="19.5" customHeight="1" x14ac:dyDescent="0.25">
      <c r="A5" s="2" t="s">
        <v>3</v>
      </c>
      <c r="B5" s="3">
        <v>14000</v>
      </c>
      <c r="C5" s="2" t="s">
        <v>11</v>
      </c>
      <c r="D5" s="4">
        <v>106500</v>
      </c>
      <c r="G5" s="1">
        <v>1118250</v>
      </c>
      <c r="H5" s="1">
        <v>12373473</v>
      </c>
    </row>
    <row r="6" spans="1:10" ht="19.5" customHeight="1" x14ac:dyDescent="0.25">
      <c r="A6" s="5" t="s">
        <v>4</v>
      </c>
      <c r="B6" s="3">
        <v>35600</v>
      </c>
      <c r="C6" s="2" t="s">
        <v>12</v>
      </c>
      <c r="D6" s="4">
        <v>600000</v>
      </c>
      <c r="H6" t="s">
        <v>31</v>
      </c>
    </row>
    <row r="7" spans="1:10" ht="19.5" customHeight="1" x14ac:dyDescent="0.25">
      <c r="A7" s="5" t="s">
        <v>5</v>
      </c>
      <c r="B7" s="3">
        <v>14595</v>
      </c>
      <c r="C7" s="2" t="s">
        <v>13</v>
      </c>
      <c r="D7" s="4">
        <v>352800</v>
      </c>
      <c r="H7" s="1">
        <v>160000</v>
      </c>
    </row>
    <row r="8" spans="1:10" ht="19.5" customHeight="1" x14ac:dyDescent="0.25">
      <c r="A8" s="5" t="s">
        <v>8</v>
      </c>
      <c r="B8" s="3">
        <v>4200</v>
      </c>
      <c r="C8" s="2" t="s">
        <v>11</v>
      </c>
      <c r="D8" s="4">
        <v>461000</v>
      </c>
    </row>
    <row r="9" spans="1:10" ht="19.5" customHeight="1" x14ac:dyDescent="0.25">
      <c r="A9" s="5" t="s">
        <v>7</v>
      </c>
      <c r="B9" s="3">
        <v>6000</v>
      </c>
      <c r="C9" s="2" t="s">
        <v>11</v>
      </c>
      <c r="D9" s="4">
        <v>106560</v>
      </c>
    </row>
    <row r="10" spans="1:10" ht="19.5" customHeight="1" x14ac:dyDescent="0.25">
      <c r="A10" s="5" t="s">
        <v>10</v>
      </c>
      <c r="B10" s="3">
        <v>10250</v>
      </c>
      <c r="C10" s="2" t="s">
        <v>11</v>
      </c>
      <c r="D10" s="4">
        <v>47040</v>
      </c>
    </row>
    <row r="11" spans="1:10" ht="19.5" customHeight="1" x14ac:dyDescent="0.25">
      <c r="A11" s="2" t="s">
        <v>14</v>
      </c>
      <c r="B11" s="3">
        <v>185000</v>
      </c>
      <c r="C11" s="2" t="s">
        <v>13</v>
      </c>
      <c r="D11" s="9">
        <v>325450</v>
      </c>
    </row>
    <row r="12" spans="1:10" ht="19.5" customHeight="1" thickBot="1" x14ac:dyDescent="0.3">
      <c r="A12" s="2" t="s">
        <v>10</v>
      </c>
      <c r="B12" s="3">
        <v>8085</v>
      </c>
      <c r="C12" s="2" t="s">
        <v>24</v>
      </c>
      <c r="D12" s="4">
        <v>310000</v>
      </c>
    </row>
    <row r="13" spans="1:10" ht="19.5" customHeight="1" x14ac:dyDescent="0.25">
      <c r="A13" s="5" t="s">
        <v>7</v>
      </c>
      <c r="B13" s="3">
        <v>8500</v>
      </c>
      <c r="C13" s="2" t="s">
        <v>24</v>
      </c>
      <c r="D13" s="4">
        <v>786240</v>
      </c>
      <c r="I13" s="50" t="s">
        <v>42</v>
      </c>
      <c r="J13" s="52"/>
    </row>
    <row r="14" spans="1:10" ht="19.5" customHeight="1" thickBot="1" x14ac:dyDescent="0.3">
      <c r="A14" s="5" t="s">
        <v>3</v>
      </c>
      <c r="B14" s="3">
        <v>81000</v>
      </c>
      <c r="C14" s="2" t="s">
        <v>24</v>
      </c>
      <c r="D14" s="4">
        <v>182400</v>
      </c>
      <c r="I14" s="22"/>
      <c r="J14" s="23">
        <v>80000</v>
      </c>
    </row>
    <row r="15" spans="1:10" ht="19.5" customHeight="1" x14ac:dyDescent="0.25">
      <c r="A15" s="5" t="s">
        <v>15</v>
      </c>
      <c r="B15" s="3">
        <v>34400</v>
      </c>
      <c r="C15" s="2" t="s">
        <v>24</v>
      </c>
      <c r="D15" s="4">
        <v>573120</v>
      </c>
      <c r="G15" s="50" t="s">
        <v>36</v>
      </c>
      <c r="H15" s="51"/>
      <c r="I15" s="22"/>
      <c r="J15" s="23">
        <v>110000</v>
      </c>
    </row>
    <row r="16" spans="1:10" ht="19.5" customHeight="1" x14ac:dyDescent="0.25">
      <c r="A16" s="2" t="s">
        <v>16</v>
      </c>
      <c r="B16" s="3">
        <v>155000</v>
      </c>
      <c r="C16" s="2" t="s">
        <v>24</v>
      </c>
      <c r="D16" s="4">
        <v>662400</v>
      </c>
      <c r="G16" s="22" t="s">
        <v>37</v>
      </c>
      <c r="H16" s="25">
        <v>300000</v>
      </c>
      <c r="I16" s="22" t="s">
        <v>43</v>
      </c>
      <c r="J16" s="23">
        <v>6500</v>
      </c>
    </row>
    <row r="17" spans="1:10" ht="19.5" customHeight="1" x14ac:dyDescent="0.25">
      <c r="A17" s="2" t="s">
        <v>17</v>
      </c>
      <c r="B17" s="3">
        <v>20000</v>
      </c>
      <c r="C17" s="2" t="s">
        <v>11</v>
      </c>
      <c r="D17" s="4">
        <v>826080</v>
      </c>
      <c r="G17" s="22" t="s">
        <v>38</v>
      </c>
      <c r="H17" s="25">
        <v>247200</v>
      </c>
      <c r="I17" s="22"/>
      <c r="J17" s="23">
        <v>275000</v>
      </c>
    </row>
    <row r="18" spans="1:10" ht="19.5" customHeight="1" x14ac:dyDescent="0.25">
      <c r="A18" s="2" t="s">
        <v>18</v>
      </c>
      <c r="B18" s="3">
        <v>2600</v>
      </c>
      <c r="C18" s="2" t="s">
        <v>11</v>
      </c>
      <c r="D18" s="4">
        <v>501120</v>
      </c>
      <c r="G18" s="22" t="s">
        <v>41</v>
      </c>
      <c r="H18" s="25">
        <v>80000</v>
      </c>
      <c r="I18" s="22"/>
      <c r="J18" s="23">
        <v>240000</v>
      </c>
    </row>
    <row r="19" spans="1:10" ht="19.5" customHeight="1" x14ac:dyDescent="0.25">
      <c r="A19" s="2" t="s">
        <v>19</v>
      </c>
      <c r="B19" s="3">
        <v>5000</v>
      </c>
      <c r="C19" s="2" t="s">
        <v>11</v>
      </c>
      <c r="D19" s="4">
        <v>501120</v>
      </c>
      <c r="G19" s="22" t="s">
        <v>44</v>
      </c>
      <c r="H19" s="25">
        <v>430000</v>
      </c>
      <c r="I19" s="22"/>
      <c r="J19" s="23">
        <v>137000</v>
      </c>
    </row>
    <row r="20" spans="1:10" ht="19.5" customHeight="1" x14ac:dyDescent="0.25">
      <c r="A20" s="2" t="s">
        <v>23</v>
      </c>
      <c r="B20" s="3">
        <v>6500</v>
      </c>
      <c r="C20" s="2" t="s">
        <v>11</v>
      </c>
      <c r="D20" s="4">
        <v>334080</v>
      </c>
      <c r="G20" s="22" t="s">
        <v>45</v>
      </c>
      <c r="H20" s="25">
        <v>8160</v>
      </c>
      <c r="I20" s="22" t="s">
        <v>61</v>
      </c>
      <c r="J20" s="23">
        <v>220000</v>
      </c>
    </row>
    <row r="21" spans="1:10" ht="19.5" customHeight="1" x14ac:dyDescent="0.25">
      <c r="A21" s="2" t="s">
        <v>20</v>
      </c>
      <c r="B21" s="3">
        <v>1950</v>
      </c>
      <c r="C21" s="2" t="s">
        <v>11</v>
      </c>
      <c r="D21" s="4">
        <v>181920</v>
      </c>
      <c r="G21" s="22" t="s">
        <v>46</v>
      </c>
      <c r="H21" s="25">
        <v>9770</v>
      </c>
      <c r="I21" s="22" t="s">
        <v>42</v>
      </c>
      <c r="J21" s="23">
        <v>135000</v>
      </c>
    </row>
    <row r="22" spans="1:10" ht="19.5" customHeight="1" x14ac:dyDescent="0.25">
      <c r="A22" s="2" t="s">
        <v>14</v>
      </c>
      <c r="B22" s="3">
        <v>324800</v>
      </c>
      <c r="C22" s="2" t="s">
        <v>11</v>
      </c>
      <c r="D22" s="4">
        <v>501120</v>
      </c>
      <c r="G22" s="22" t="s">
        <v>47</v>
      </c>
      <c r="H22" s="25">
        <v>96000</v>
      </c>
      <c r="I22" s="22"/>
      <c r="J22" s="28"/>
    </row>
    <row r="23" spans="1:10" ht="19.5" customHeight="1" x14ac:dyDescent="0.25">
      <c r="A23" s="2" t="s">
        <v>21</v>
      </c>
      <c r="B23" s="3">
        <v>7000</v>
      </c>
      <c r="C23" s="2" t="s">
        <v>11</v>
      </c>
      <c r="D23" s="4">
        <v>334080</v>
      </c>
      <c r="G23" s="22" t="s">
        <v>48</v>
      </c>
      <c r="H23" s="25">
        <v>144000</v>
      </c>
      <c r="I23" s="22"/>
      <c r="J23" s="28"/>
    </row>
    <row r="24" spans="1:10" ht="19.5" customHeight="1" x14ac:dyDescent="0.25">
      <c r="A24" s="5" t="s">
        <v>22</v>
      </c>
      <c r="B24" s="3">
        <v>9040</v>
      </c>
      <c r="C24" s="2" t="s">
        <v>11</v>
      </c>
      <c r="D24" s="4">
        <v>334080</v>
      </c>
      <c r="G24" s="22" t="s">
        <v>49</v>
      </c>
      <c r="H24" s="25">
        <v>500000</v>
      </c>
      <c r="I24" s="22"/>
      <c r="J24" s="28"/>
    </row>
    <row r="25" spans="1:10" ht="19.5" customHeight="1" x14ac:dyDescent="0.25">
      <c r="A25" s="5" t="s">
        <v>7</v>
      </c>
      <c r="B25" s="3">
        <v>9500</v>
      </c>
      <c r="C25" s="2" t="s">
        <v>11</v>
      </c>
      <c r="D25" s="4">
        <v>167040</v>
      </c>
      <c r="G25" s="22" t="s">
        <v>50</v>
      </c>
      <c r="H25" s="25">
        <v>28486</v>
      </c>
      <c r="I25" s="22"/>
      <c r="J25" s="28"/>
    </row>
    <row r="26" spans="1:10" ht="19.5" customHeight="1" x14ac:dyDescent="0.25">
      <c r="A26" s="5" t="s">
        <v>3</v>
      </c>
      <c r="B26" s="3">
        <v>2340</v>
      </c>
      <c r="C26" s="2" t="s">
        <v>11</v>
      </c>
      <c r="D26" s="4">
        <v>334080</v>
      </c>
      <c r="G26" s="22" t="s">
        <v>53</v>
      </c>
      <c r="H26" s="25">
        <v>35500</v>
      </c>
      <c r="I26" s="22"/>
      <c r="J26" s="28"/>
    </row>
    <row r="27" spans="1:10" ht="19.5" customHeight="1" thickBot="1" x14ac:dyDescent="0.3">
      <c r="A27" s="2" t="s">
        <v>14</v>
      </c>
      <c r="B27" s="3">
        <v>355200</v>
      </c>
      <c r="C27" s="2" t="s">
        <v>11</v>
      </c>
      <c r="D27" s="4">
        <v>334080</v>
      </c>
      <c r="G27" s="22" t="s">
        <v>54</v>
      </c>
      <c r="H27" s="25">
        <v>63600</v>
      </c>
      <c r="I27" s="24"/>
      <c r="J27" s="29"/>
    </row>
    <row r="28" spans="1:10" ht="19.5" customHeight="1" x14ac:dyDescent="0.25">
      <c r="A28" s="6" t="s">
        <v>10</v>
      </c>
      <c r="B28" s="3">
        <v>6500</v>
      </c>
      <c r="C28" s="2" t="s">
        <v>11</v>
      </c>
      <c r="D28" s="4">
        <v>167040</v>
      </c>
      <c r="G28" s="22" t="s">
        <v>56</v>
      </c>
      <c r="H28" s="23">
        <v>146000</v>
      </c>
    </row>
    <row r="29" spans="1:10" ht="19.5" customHeight="1" x14ac:dyDescent="0.25">
      <c r="A29" s="8" t="s">
        <v>10</v>
      </c>
      <c r="B29" s="3">
        <v>9000</v>
      </c>
      <c r="C29" s="2" t="s">
        <v>11</v>
      </c>
      <c r="D29" s="4">
        <v>334080</v>
      </c>
      <c r="G29" s="22" t="s">
        <v>62</v>
      </c>
      <c r="H29" s="23">
        <v>18000</v>
      </c>
    </row>
    <row r="30" spans="1:10" ht="19.5" customHeight="1" thickBot="1" x14ac:dyDescent="0.3">
      <c r="A30" s="8" t="s">
        <v>7</v>
      </c>
      <c r="B30" s="3">
        <v>7000</v>
      </c>
      <c r="C30" s="2" t="s">
        <v>11</v>
      </c>
      <c r="D30" s="7">
        <v>806400</v>
      </c>
      <c r="G30" s="24" t="s">
        <v>58</v>
      </c>
      <c r="H30" s="26">
        <v>6500</v>
      </c>
    </row>
    <row r="31" spans="1:10" ht="19.5" customHeight="1" x14ac:dyDescent="0.25">
      <c r="A31" s="6" t="s">
        <v>32</v>
      </c>
      <c r="B31" s="3">
        <v>3650</v>
      </c>
      <c r="C31" s="2" t="s">
        <v>11</v>
      </c>
      <c r="D31" s="7">
        <v>501120</v>
      </c>
      <c r="G31" s="27" t="s">
        <v>59</v>
      </c>
      <c r="H31" s="1">
        <v>6000</v>
      </c>
    </row>
    <row r="32" spans="1:10" ht="19.5" customHeight="1" x14ac:dyDescent="0.25">
      <c r="A32" s="6" t="s">
        <v>33</v>
      </c>
      <c r="B32" s="3">
        <v>4200</v>
      </c>
      <c r="C32" s="2" t="s">
        <v>11</v>
      </c>
      <c r="D32" s="7">
        <v>167040</v>
      </c>
      <c r="G32" s="27" t="s">
        <v>60</v>
      </c>
      <c r="H32" s="1">
        <v>1300000</v>
      </c>
    </row>
    <row r="33" spans="1:8" ht="19.5" customHeight="1" x14ac:dyDescent="0.25">
      <c r="A33" s="6" t="s">
        <v>10</v>
      </c>
      <c r="B33" s="3">
        <v>6300</v>
      </c>
      <c r="C33" s="2" t="s">
        <v>11</v>
      </c>
      <c r="D33" s="7">
        <v>501120</v>
      </c>
      <c r="G33" s="27" t="s">
        <v>63</v>
      </c>
      <c r="H33" s="1">
        <v>1000</v>
      </c>
    </row>
    <row r="34" spans="1:8" ht="19.5" customHeight="1" x14ac:dyDescent="0.25">
      <c r="A34" s="8" t="s">
        <v>14</v>
      </c>
      <c r="B34" s="3">
        <v>215000</v>
      </c>
      <c r="C34" s="2" t="s">
        <v>11</v>
      </c>
      <c r="D34" s="7">
        <v>501120</v>
      </c>
      <c r="G34" s="27" t="s">
        <v>67</v>
      </c>
      <c r="H34" s="1">
        <v>80000</v>
      </c>
    </row>
    <row r="35" spans="1:8" ht="19.5" customHeight="1" x14ac:dyDescent="0.25">
      <c r="A35" s="8" t="s">
        <v>15</v>
      </c>
      <c r="B35" s="10">
        <v>26000</v>
      </c>
      <c r="C35" s="2" t="s">
        <v>11</v>
      </c>
      <c r="D35" s="7">
        <v>501121</v>
      </c>
      <c r="G35" s="27" t="s">
        <v>68</v>
      </c>
      <c r="H35" s="1">
        <v>50000</v>
      </c>
    </row>
    <row r="36" spans="1:8" ht="19.5" customHeight="1" x14ac:dyDescent="0.25">
      <c r="A36" s="5" t="s">
        <v>7</v>
      </c>
      <c r="B36" s="11">
        <v>7500</v>
      </c>
      <c r="C36" s="2" t="s">
        <v>11</v>
      </c>
      <c r="D36" s="7">
        <v>501121</v>
      </c>
      <c r="G36" s="27" t="s">
        <v>69</v>
      </c>
      <c r="H36" s="1">
        <v>55000</v>
      </c>
    </row>
    <row r="37" spans="1:8" ht="19.5" customHeight="1" x14ac:dyDescent="0.25">
      <c r="A37" s="5" t="s">
        <v>3</v>
      </c>
      <c r="B37" s="11">
        <v>52000</v>
      </c>
      <c r="C37" s="2" t="s">
        <v>11</v>
      </c>
      <c r="D37" s="7">
        <v>501121</v>
      </c>
      <c r="G37" s="27"/>
      <c r="H37" s="1"/>
    </row>
    <row r="38" spans="1:8" ht="19.5" customHeight="1" x14ac:dyDescent="0.25">
      <c r="A38" s="5" t="s">
        <v>14</v>
      </c>
      <c r="B38" s="11">
        <v>205500</v>
      </c>
      <c r="C38" s="2" t="s">
        <v>11</v>
      </c>
      <c r="D38" s="4">
        <v>668160</v>
      </c>
    </row>
    <row r="39" spans="1:8" ht="19.5" customHeight="1" x14ac:dyDescent="0.25">
      <c r="A39" s="5" t="s">
        <v>10</v>
      </c>
      <c r="B39" s="11">
        <v>3550</v>
      </c>
      <c r="C39" s="2" t="s">
        <v>11</v>
      </c>
      <c r="D39" s="7">
        <v>501121</v>
      </c>
    </row>
    <row r="40" spans="1:8" ht="19.5" customHeight="1" x14ac:dyDescent="0.25">
      <c r="A40" s="17" t="s">
        <v>10</v>
      </c>
      <c r="B40" s="11">
        <v>5000</v>
      </c>
      <c r="C40" s="2" t="s">
        <v>11</v>
      </c>
      <c r="D40" s="4">
        <v>334080</v>
      </c>
    </row>
    <row r="41" spans="1:8" ht="19.5" customHeight="1" x14ac:dyDescent="0.25">
      <c r="A41" s="18" t="s">
        <v>35</v>
      </c>
      <c r="B41" s="19">
        <v>1850</v>
      </c>
      <c r="C41" s="2" t="s">
        <v>11</v>
      </c>
      <c r="D41" s="7">
        <v>167040</v>
      </c>
    </row>
    <row r="42" spans="1:8" ht="18.75" customHeight="1" x14ac:dyDescent="0.25">
      <c r="A42" s="21" t="s">
        <v>14</v>
      </c>
      <c r="B42" s="11">
        <v>200000</v>
      </c>
      <c r="C42" s="2" t="s">
        <v>11</v>
      </c>
      <c r="D42" s="4">
        <v>334080</v>
      </c>
    </row>
    <row r="43" spans="1:8" ht="18.75" customHeight="1" x14ac:dyDescent="0.25">
      <c r="A43" s="21" t="s">
        <v>3</v>
      </c>
      <c r="B43" s="11">
        <v>70000</v>
      </c>
      <c r="C43" s="2" t="s">
        <v>11</v>
      </c>
      <c r="D43" s="4">
        <v>334080</v>
      </c>
    </row>
    <row r="44" spans="1:8" ht="18.75" customHeight="1" x14ac:dyDescent="0.25">
      <c r="A44" s="21" t="s">
        <v>14</v>
      </c>
      <c r="B44" s="11">
        <v>225000</v>
      </c>
      <c r="C44" s="2" t="s">
        <v>11</v>
      </c>
      <c r="D44" s="7">
        <v>167040</v>
      </c>
    </row>
    <row r="45" spans="1:8" ht="18.75" customHeight="1" x14ac:dyDescent="0.25">
      <c r="A45" s="21" t="s">
        <v>14</v>
      </c>
      <c r="B45" s="11">
        <v>416900</v>
      </c>
      <c r="C45" s="2" t="s">
        <v>11</v>
      </c>
      <c r="D45" s="4">
        <v>334080</v>
      </c>
    </row>
    <row r="46" spans="1:8" ht="18.75" customHeight="1" x14ac:dyDescent="0.25">
      <c r="A46" s="21" t="s">
        <v>10</v>
      </c>
      <c r="B46" s="11">
        <v>12320</v>
      </c>
      <c r="C46" s="12" t="s">
        <v>11</v>
      </c>
      <c r="D46" s="11">
        <v>334080</v>
      </c>
    </row>
    <row r="47" spans="1:8" ht="18.75" customHeight="1" x14ac:dyDescent="0.25">
      <c r="A47" s="21" t="s">
        <v>10</v>
      </c>
      <c r="B47" s="11">
        <v>5000</v>
      </c>
      <c r="C47" s="12"/>
      <c r="D47" s="11"/>
    </row>
    <row r="48" spans="1:8" ht="18.75" customHeight="1" x14ac:dyDescent="0.25">
      <c r="A48" s="21" t="s">
        <v>39</v>
      </c>
      <c r="B48" s="11">
        <v>14000</v>
      </c>
      <c r="C48" s="12"/>
      <c r="D48" s="11"/>
    </row>
    <row r="49" spans="1:4" ht="18.75" customHeight="1" x14ac:dyDescent="0.25">
      <c r="A49" s="21" t="s">
        <v>5</v>
      </c>
      <c r="B49" s="11">
        <v>31680</v>
      </c>
      <c r="C49" s="12"/>
      <c r="D49" s="11"/>
    </row>
    <row r="50" spans="1:4" ht="18.75" customHeight="1" x14ac:dyDescent="0.25">
      <c r="A50" s="21" t="s">
        <v>40</v>
      </c>
      <c r="B50" s="11">
        <v>40986</v>
      </c>
      <c r="C50" s="12"/>
      <c r="D50" s="11"/>
    </row>
    <row r="51" spans="1:4" ht="18.75" customHeight="1" x14ac:dyDescent="0.25">
      <c r="A51" s="21" t="s">
        <v>3</v>
      </c>
      <c r="B51" s="11">
        <v>65100</v>
      </c>
      <c r="C51" s="12"/>
      <c r="D51" s="11"/>
    </row>
    <row r="52" spans="1:4" ht="18.75" customHeight="1" x14ac:dyDescent="0.25">
      <c r="A52" s="21" t="s">
        <v>14</v>
      </c>
      <c r="B52" s="11">
        <v>549500</v>
      </c>
      <c r="C52" s="12"/>
      <c r="D52" s="11"/>
    </row>
    <row r="53" spans="1:4" ht="18.75" customHeight="1" x14ac:dyDescent="0.25">
      <c r="A53" s="21" t="s">
        <v>32</v>
      </c>
      <c r="B53" s="11">
        <v>3200</v>
      </c>
      <c r="C53" s="12"/>
      <c r="D53" s="11"/>
    </row>
    <row r="54" spans="1:4" ht="18.75" customHeight="1" x14ac:dyDescent="0.25">
      <c r="A54" s="21" t="s">
        <v>10</v>
      </c>
      <c r="B54" s="11">
        <v>5400</v>
      </c>
      <c r="C54" s="12"/>
      <c r="D54" s="11"/>
    </row>
    <row r="55" spans="1:4" ht="18.75" customHeight="1" x14ac:dyDescent="0.25">
      <c r="A55" s="21" t="s">
        <v>14</v>
      </c>
      <c r="B55" s="11">
        <v>540000</v>
      </c>
      <c r="C55" s="12"/>
      <c r="D55" s="11"/>
    </row>
    <row r="56" spans="1:4" ht="18.75" customHeight="1" x14ac:dyDescent="0.25">
      <c r="A56" s="21" t="s">
        <v>3</v>
      </c>
      <c r="B56" s="11">
        <v>77660</v>
      </c>
      <c r="C56" s="12"/>
      <c r="D56" s="11"/>
    </row>
    <row r="57" spans="1:4" ht="18.75" customHeight="1" x14ac:dyDescent="0.25">
      <c r="A57" s="21" t="s">
        <v>32</v>
      </c>
      <c r="B57" s="11">
        <v>7548</v>
      </c>
      <c r="C57" s="12"/>
      <c r="D57" s="11"/>
    </row>
    <row r="58" spans="1:4" ht="18.75" customHeight="1" x14ac:dyDescent="0.25">
      <c r="A58" s="20" t="s">
        <v>35</v>
      </c>
      <c r="B58" s="11">
        <v>2000</v>
      </c>
      <c r="C58" s="12"/>
      <c r="D58" s="11"/>
    </row>
    <row r="59" spans="1:4" ht="18.75" customHeight="1" x14ac:dyDescent="0.25">
      <c r="A59" s="21" t="s">
        <v>51</v>
      </c>
      <c r="B59" s="11">
        <v>150000</v>
      </c>
      <c r="C59" s="12"/>
      <c r="D59" s="11"/>
    </row>
    <row r="60" spans="1:4" ht="18.75" customHeight="1" x14ac:dyDescent="0.25">
      <c r="A60" s="21" t="s">
        <v>14</v>
      </c>
      <c r="B60" s="11">
        <v>690500</v>
      </c>
      <c r="C60" s="12"/>
      <c r="D60" s="11"/>
    </row>
    <row r="61" spans="1:4" ht="18.75" customHeight="1" x14ac:dyDescent="0.25">
      <c r="A61" s="21" t="s">
        <v>10</v>
      </c>
      <c r="B61" s="11">
        <v>11400</v>
      </c>
      <c r="C61" s="12"/>
      <c r="D61" s="11"/>
    </row>
    <row r="62" spans="1:4" ht="18.75" customHeight="1" x14ac:dyDescent="0.25">
      <c r="A62" s="21" t="s">
        <v>52</v>
      </c>
      <c r="B62" s="11">
        <v>5437</v>
      </c>
      <c r="C62" s="12"/>
      <c r="D62" s="11"/>
    </row>
    <row r="63" spans="1:4" ht="18.75" customHeight="1" x14ac:dyDescent="0.25">
      <c r="A63" s="21" t="s">
        <v>3</v>
      </c>
      <c r="B63" s="11">
        <v>149880</v>
      </c>
      <c r="C63" s="12"/>
      <c r="D63" s="11"/>
    </row>
    <row r="64" spans="1:4" ht="18.75" customHeight="1" x14ac:dyDescent="0.25">
      <c r="A64" s="21" t="s">
        <v>14</v>
      </c>
      <c r="B64" s="11">
        <v>469500</v>
      </c>
      <c r="C64" s="12"/>
      <c r="D64" s="11"/>
    </row>
    <row r="65" spans="1:4" ht="18.75" customHeight="1" x14ac:dyDescent="0.25">
      <c r="A65" s="21" t="s">
        <v>57</v>
      </c>
      <c r="B65" s="11">
        <v>146000</v>
      </c>
      <c r="C65" s="12"/>
      <c r="D65" s="11"/>
    </row>
    <row r="66" spans="1:4" ht="18.75" customHeight="1" x14ac:dyDescent="0.25">
      <c r="A66" s="21" t="s">
        <v>10</v>
      </c>
      <c r="B66" s="11">
        <v>16570</v>
      </c>
      <c r="C66" s="12"/>
      <c r="D66" s="11"/>
    </row>
    <row r="67" spans="1:4" ht="18.75" customHeight="1" x14ac:dyDescent="0.25">
      <c r="A67" s="21" t="s">
        <v>55</v>
      </c>
      <c r="B67" s="11">
        <v>27480</v>
      </c>
      <c r="C67" s="12"/>
      <c r="D67" s="11"/>
    </row>
    <row r="68" spans="1:4" ht="18.75" customHeight="1" x14ac:dyDescent="0.25">
      <c r="A68" s="21" t="s">
        <v>2</v>
      </c>
      <c r="B68" s="11">
        <v>116400</v>
      </c>
      <c r="C68" s="12"/>
      <c r="D68" s="11"/>
    </row>
    <row r="69" spans="1:4" ht="18.75" customHeight="1" x14ac:dyDescent="0.25">
      <c r="A69" s="21" t="s">
        <v>3</v>
      </c>
      <c r="B69" s="11">
        <v>26564</v>
      </c>
      <c r="C69" s="12"/>
      <c r="D69" s="11"/>
    </row>
    <row r="70" spans="1:4" ht="18.75" customHeight="1" x14ac:dyDescent="0.25">
      <c r="A70" s="21" t="s">
        <v>40</v>
      </c>
      <c r="B70" s="11">
        <v>76581</v>
      </c>
      <c r="C70" s="12"/>
      <c r="D70" s="11"/>
    </row>
    <row r="71" spans="1:4" ht="18.75" customHeight="1" x14ac:dyDescent="0.25">
      <c r="A71" s="21" t="s">
        <v>64</v>
      </c>
      <c r="B71" s="11">
        <v>88000</v>
      </c>
      <c r="C71" s="12"/>
      <c r="D71" s="11"/>
    </row>
    <row r="72" spans="1:4" ht="18.75" customHeight="1" x14ac:dyDescent="0.25">
      <c r="A72" s="21" t="s">
        <v>65</v>
      </c>
      <c r="B72" s="11">
        <v>6000</v>
      </c>
      <c r="C72" s="12"/>
      <c r="D72" s="11"/>
    </row>
    <row r="73" spans="1:4" ht="18.75" customHeight="1" x14ac:dyDescent="0.25">
      <c r="A73" s="21" t="s">
        <v>66</v>
      </c>
      <c r="B73" s="11">
        <v>82264</v>
      </c>
      <c r="C73" s="12"/>
      <c r="D73" s="11"/>
    </row>
    <row r="74" spans="1:4" ht="18.75" customHeight="1" x14ac:dyDescent="0.25">
      <c r="A74" s="21" t="s">
        <v>14</v>
      </c>
      <c r="B74" s="11">
        <v>419500</v>
      </c>
      <c r="C74" s="12"/>
      <c r="D74" s="11"/>
    </row>
    <row r="75" spans="1:4" ht="18.75" customHeight="1" x14ac:dyDescent="0.25">
      <c r="A75" s="20"/>
      <c r="B75" s="11"/>
      <c r="C75" s="12"/>
      <c r="D75" s="11"/>
    </row>
    <row r="76" spans="1:4" ht="18.75" customHeight="1" x14ac:dyDescent="0.25">
      <c r="A76" s="21"/>
      <c r="B76" s="11"/>
      <c r="C76" s="12"/>
      <c r="D76" s="11"/>
    </row>
    <row r="77" spans="1:4" ht="18.75" customHeight="1" x14ac:dyDescent="0.25">
      <c r="A77" s="21"/>
      <c r="B77" s="11"/>
      <c r="C77" s="12"/>
      <c r="D77" s="11"/>
    </row>
    <row r="78" spans="1:4" ht="18.75" customHeight="1" x14ac:dyDescent="0.25">
      <c r="A78" s="21"/>
      <c r="B78" s="11"/>
      <c r="C78" s="12"/>
      <c r="D78" s="11"/>
    </row>
    <row r="79" spans="1:4" ht="18.75" customHeight="1" x14ac:dyDescent="0.25">
      <c r="A79" s="21"/>
      <c r="B79" s="11"/>
      <c r="C79" s="12"/>
      <c r="D79" s="11"/>
    </row>
    <row r="80" spans="1:4" x14ac:dyDescent="0.25">
      <c r="A80" t="s">
        <v>6</v>
      </c>
      <c r="B80" s="1">
        <f>SUM(B3:B79)</f>
        <v>7173980</v>
      </c>
      <c r="C80" t="s">
        <v>6</v>
      </c>
      <c r="D80" s="1">
        <f>SUM(D3:D79)</f>
        <v>16825484</v>
      </c>
    </row>
    <row r="85" spans="1:2" x14ac:dyDescent="0.25">
      <c r="A85" t="s">
        <v>71</v>
      </c>
      <c r="B85">
        <v>10931484</v>
      </c>
    </row>
    <row r="86" spans="1:2" x14ac:dyDescent="0.25">
      <c r="A86" t="s">
        <v>72</v>
      </c>
      <c r="B86">
        <v>6121631</v>
      </c>
    </row>
  </sheetData>
  <mergeCells count="6">
    <mergeCell ref="A1:D1"/>
    <mergeCell ref="C2:D2"/>
    <mergeCell ref="A2:B2"/>
    <mergeCell ref="I2:J2"/>
    <mergeCell ref="G15:H15"/>
    <mergeCell ref="I13:J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3"/>
  <sheetViews>
    <sheetView topLeftCell="A31" zoomScaleNormal="100" workbookViewId="0">
      <selection activeCell="B55" sqref="B55"/>
    </sheetView>
  </sheetViews>
  <sheetFormatPr defaultRowHeight="15" x14ac:dyDescent="0.25"/>
  <cols>
    <col min="1" max="4" width="27" customWidth="1"/>
    <col min="7" max="7" width="23" customWidth="1"/>
    <col min="8" max="8" width="22" customWidth="1"/>
    <col min="10" max="10" width="29.28515625" customWidth="1"/>
    <col min="11" max="11" width="22.28515625" customWidth="1"/>
  </cols>
  <sheetData>
    <row r="1" spans="1:11" ht="37.5" customHeight="1" thickBot="1" x14ac:dyDescent="0.3">
      <c r="A1" s="42" t="s">
        <v>73</v>
      </c>
      <c r="B1" s="43"/>
      <c r="C1" s="43"/>
      <c r="D1" s="44"/>
    </row>
    <row r="2" spans="1:11" ht="30" customHeight="1" thickBot="1" x14ac:dyDescent="0.3">
      <c r="A2" s="47" t="s">
        <v>0</v>
      </c>
      <c r="B2" s="48"/>
      <c r="C2" s="45" t="s">
        <v>1</v>
      </c>
      <c r="D2" s="46"/>
      <c r="G2" s="49"/>
      <c r="H2" s="49"/>
    </row>
    <row r="3" spans="1:11" ht="19.5" customHeight="1" thickBot="1" x14ac:dyDescent="0.3">
      <c r="A3" s="13" t="s">
        <v>83</v>
      </c>
      <c r="B3" s="14">
        <v>38000</v>
      </c>
      <c r="C3" s="15" t="s">
        <v>11</v>
      </c>
      <c r="D3" s="16">
        <v>459360</v>
      </c>
      <c r="G3" s="1"/>
    </row>
    <row r="4" spans="1:11" ht="19.5" customHeight="1" x14ac:dyDescent="0.25">
      <c r="A4" s="5" t="s">
        <v>85</v>
      </c>
      <c r="B4" s="3">
        <v>11500</v>
      </c>
      <c r="C4" s="2" t="s">
        <v>131</v>
      </c>
      <c r="D4" s="4">
        <v>284000</v>
      </c>
      <c r="G4" s="30" t="s">
        <v>75</v>
      </c>
      <c r="H4" s="31">
        <v>3679360</v>
      </c>
      <c r="J4" s="32" t="s">
        <v>78</v>
      </c>
      <c r="K4" s="33" t="s">
        <v>79</v>
      </c>
    </row>
    <row r="5" spans="1:11" ht="19.5" customHeight="1" thickBot="1" x14ac:dyDescent="0.3">
      <c r="A5" s="5" t="s">
        <v>104</v>
      </c>
      <c r="B5" s="3">
        <v>10000</v>
      </c>
      <c r="C5" s="2" t="s">
        <v>132</v>
      </c>
      <c r="D5" s="4">
        <v>182516</v>
      </c>
      <c r="G5" s="22" t="s">
        <v>76</v>
      </c>
      <c r="H5" s="23">
        <f>H4/2</f>
        <v>1839680</v>
      </c>
      <c r="J5" s="34">
        <v>1203500</v>
      </c>
      <c r="K5" s="23">
        <f>H5-J5</f>
        <v>636180</v>
      </c>
    </row>
    <row r="6" spans="1:11" ht="19.5" customHeight="1" thickBot="1" x14ac:dyDescent="0.3">
      <c r="A6" s="5" t="s">
        <v>106</v>
      </c>
      <c r="B6" s="3">
        <v>106000</v>
      </c>
      <c r="C6" s="15" t="s">
        <v>11</v>
      </c>
      <c r="D6" s="4">
        <v>758880</v>
      </c>
      <c r="G6" s="24" t="s">
        <v>77</v>
      </c>
      <c r="H6" s="26">
        <f>H4/2</f>
        <v>1839680</v>
      </c>
      <c r="J6" s="24"/>
      <c r="K6" s="29"/>
    </row>
    <row r="7" spans="1:11" ht="19.5" customHeight="1" thickBot="1" x14ac:dyDescent="0.3">
      <c r="A7" s="5" t="s">
        <v>108</v>
      </c>
      <c r="B7" s="3">
        <v>3630</v>
      </c>
      <c r="C7" s="15" t="s">
        <v>11</v>
      </c>
      <c r="D7" s="4">
        <v>473280</v>
      </c>
    </row>
    <row r="8" spans="1:11" ht="19.5" customHeight="1" thickBot="1" x14ac:dyDescent="0.3">
      <c r="A8" s="5" t="s">
        <v>112</v>
      </c>
      <c r="B8" s="3">
        <v>2333</v>
      </c>
      <c r="C8" s="15" t="s">
        <v>11</v>
      </c>
      <c r="D8" s="4">
        <v>481440</v>
      </c>
    </row>
    <row r="9" spans="1:11" ht="19.5" customHeight="1" thickBot="1" x14ac:dyDescent="0.3">
      <c r="A9" s="2" t="s">
        <v>119</v>
      </c>
      <c r="B9" s="3">
        <v>70000</v>
      </c>
      <c r="C9" s="15" t="s">
        <v>11</v>
      </c>
      <c r="D9" s="4">
        <v>244800</v>
      </c>
      <c r="G9" s="35" t="s">
        <v>80</v>
      </c>
    </row>
    <row r="10" spans="1:11" ht="19.5" customHeight="1" thickBot="1" x14ac:dyDescent="0.3">
      <c r="A10" s="2" t="s">
        <v>129</v>
      </c>
      <c r="B10" s="3">
        <v>6792</v>
      </c>
      <c r="C10" s="15" t="s">
        <v>11</v>
      </c>
      <c r="D10" s="4">
        <v>489600</v>
      </c>
    </row>
    <row r="11" spans="1:11" ht="19.5" customHeight="1" x14ac:dyDescent="0.25">
      <c r="A11" s="5" t="s">
        <v>130</v>
      </c>
      <c r="B11" s="3">
        <v>57800</v>
      </c>
      <c r="C11" s="15" t="s">
        <v>11</v>
      </c>
      <c r="D11" s="4">
        <v>489601</v>
      </c>
      <c r="G11" t="s">
        <v>81</v>
      </c>
    </row>
    <row r="12" spans="1:11" ht="19.5" customHeight="1" thickBot="1" x14ac:dyDescent="0.3">
      <c r="A12" s="5" t="s">
        <v>52</v>
      </c>
      <c r="B12" s="3">
        <v>4892</v>
      </c>
      <c r="C12" s="2" t="s">
        <v>11</v>
      </c>
      <c r="D12" s="4">
        <v>244800</v>
      </c>
      <c r="G12" s="36" t="s">
        <v>82</v>
      </c>
      <c r="H12" s="36"/>
    </row>
    <row r="13" spans="1:11" ht="19.5" customHeight="1" x14ac:dyDescent="0.25">
      <c r="A13" s="5" t="s">
        <v>126</v>
      </c>
      <c r="B13" s="3">
        <v>8500</v>
      </c>
      <c r="C13" s="2"/>
      <c r="D13" s="4"/>
      <c r="G13" s="53"/>
      <c r="H13" s="53"/>
      <c r="J13" s="50" t="s">
        <v>42</v>
      </c>
      <c r="K13" s="52"/>
    </row>
    <row r="14" spans="1:11" ht="19.5" customHeight="1" x14ac:dyDescent="0.25">
      <c r="A14" s="5" t="s">
        <v>153</v>
      </c>
      <c r="B14" s="3">
        <v>9500</v>
      </c>
      <c r="C14" s="2"/>
      <c r="D14" s="4"/>
      <c r="G14" s="38"/>
      <c r="H14" s="37"/>
      <c r="J14" s="22" t="s">
        <v>84</v>
      </c>
      <c r="K14" s="23">
        <v>40000</v>
      </c>
    </row>
    <row r="15" spans="1:11" ht="19.5" customHeight="1" x14ac:dyDescent="0.25">
      <c r="A15" s="2" t="s">
        <v>142</v>
      </c>
      <c r="B15" s="3">
        <v>3918</v>
      </c>
      <c r="C15" s="2"/>
      <c r="D15" s="4"/>
      <c r="G15" s="38"/>
      <c r="H15" s="39"/>
      <c r="J15" s="40" t="s">
        <v>86</v>
      </c>
      <c r="K15" s="23">
        <v>3000</v>
      </c>
    </row>
    <row r="16" spans="1:11" ht="19.5" customHeight="1" x14ac:dyDescent="0.25">
      <c r="A16" s="2" t="s">
        <v>143</v>
      </c>
      <c r="B16" s="3">
        <v>10215</v>
      </c>
      <c r="C16" s="2"/>
      <c r="D16" s="4"/>
      <c r="G16" s="38"/>
      <c r="H16" s="37"/>
      <c r="J16" s="22" t="s">
        <v>102</v>
      </c>
      <c r="K16" s="23">
        <v>8930</v>
      </c>
    </row>
    <row r="17" spans="1:11" ht="19.5" customHeight="1" x14ac:dyDescent="0.25">
      <c r="A17" s="2" t="s">
        <v>144</v>
      </c>
      <c r="B17" s="3">
        <v>17200</v>
      </c>
      <c r="C17" s="2"/>
      <c r="D17" s="4"/>
      <c r="G17" s="38" t="s">
        <v>192</v>
      </c>
      <c r="H17" s="37">
        <v>1658000</v>
      </c>
      <c r="J17" s="22" t="s">
        <v>105</v>
      </c>
      <c r="K17" s="23">
        <v>170000</v>
      </c>
    </row>
    <row r="18" spans="1:11" ht="19.5" customHeight="1" x14ac:dyDescent="0.25">
      <c r="A18" s="2" t="s">
        <v>145</v>
      </c>
      <c r="B18" s="3">
        <v>9192</v>
      </c>
      <c r="C18" s="2"/>
      <c r="D18" s="4"/>
      <c r="G18" s="39" t="s">
        <v>193</v>
      </c>
      <c r="H18" s="37">
        <v>430000</v>
      </c>
      <c r="J18" s="22" t="s">
        <v>114</v>
      </c>
      <c r="K18" s="23">
        <v>7740</v>
      </c>
    </row>
    <row r="19" spans="1:11" ht="19.5" customHeight="1" x14ac:dyDescent="0.25">
      <c r="A19" s="2" t="s">
        <v>141</v>
      </c>
      <c r="B19" s="3">
        <v>11500</v>
      </c>
      <c r="C19" s="2"/>
      <c r="D19" s="4"/>
      <c r="G19" s="38" t="s">
        <v>13</v>
      </c>
      <c r="H19" s="37">
        <v>1000000</v>
      </c>
      <c r="J19" s="22" t="s">
        <v>116</v>
      </c>
      <c r="K19" s="23">
        <v>8800</v>
      </c>
    </row>
    <row r="20" spans="1:11" ht="19.5" customHeight="1" x14ac:dyDescent="0.25">
      <c r="A20" s="2" t="s">
        <v>146</v>
      </c>
      <c r="B20" s="3">
        <v>108497</v>
      </c>
      <c r="C20" s="2"/>
      <c r="D20" s="4"/>
      <c r="G20" s="38"/>
      <c r="H20" s="37">
        <v>486375</v>
      </c>
      <c r="J20" s="40" t="s">
        <v>118</v>
      </c>
      <c r="K20" s="23">
        <v>110000</v>
      </c>
    </row>
    <row r="21" spans="1:11" ht="19.5" customHeight="1" x14ac:dyDescent="0.25">
      <c r="A21" s="2" t="s">
        <v>148</v>
      </c>
      <c r="B21" s="3">
        <v>8500</v>
      </c>
      <c r="C21" s="2"/>
      <c r="D21" s="4"/>
      <c r="G21" s="38"/>
      <c r="H21" s="37"/>
      <c r="J21" s="22" t="s">
        <v>125</v>
      </c>
      <c r="K21" s="23">
        <v>7740</v>
      </c>
    </row>
    <row r="22" spans="1:11" ht="19.5" customHeight="1" x14ac:dyDescent="0.25">
      <c r="A22" s="2" t="s">
        <v>149</v>
      </c>
      <c r="B22" s="3">
        <v>452500</v>
      </c>
      <c r="C22" s="2"/>
      <c r="D22" s="4"/>
      <c r="G22" s="38"/>
      <c r="H22" s="36"/>
      <c r="J22" s="22" t="s">
        <v>126</v>
      </c>
      <c r="K22" s="23">
        <v>6000</v>
      </c>
    </row>
    <row r="23" spans="1:11" ht="19.5" customHeight="1" x14ac:dyDescent="0.25">
      <c r="A23" s="5" t="s">
        <v>150</v>
      </c>
      <c r="B23" s="3">
        <v>82000</v>
      </c>
      <c r="C23" s="2"/>
      <c r="D23" s="4"/>
      <c r="G23" s="38"/>
      <c r="H23" s="36"/>
      <c r="J23" s="22" t="s">
        <v>52</v>
      </c>
      <c r="K23" s="23">
        <v>4000</v>
      </c>
    </row>
    <row r="24" spans="1:11" ht="19.5" customHeight="1" x14ac:dyDescent="0.25">
      <c r="A24" s="5" t="s">
        <v>154</v>
      </c>
      <c r="B24" s="3">
        <v>12000</v>
      </c>
      <c r="C24" s="2"/>
      <c r="D24" s="4"/>
      <c r="G24" s="38"/>
      <c r="H24" s="36"/>
      <c r="J24" s="22" t="s">
        <v>133</v>
      </c>
      <c r="K24" s="23">
        <v>80000</v>
      </c>
    </row>
    <row r="25" spans="1:11" ht="19.5" customHeight="1" x14ac:dyDescent="0.25">
      <c r="A25" s="5" t="s">
        <v>152</v>
      </c>
      <c r="B25" s="3">
        <v>69000</v>
      </c>
      <c r="C25" s="2"/>
      <c r="D25" s="4"/>
      <c r="G25" s="36"/>
      <c r="H25" s="36"/>
      <c r="J25" s="22" t="s">
        <v>138</v>
      </c>
      <c r="K25" s="23">
        <v>7740</v>
      </c>
    </row>
    <row r="26" spans="1:11" ht="19.5" customHeight="1" x14ac:dyDescent="0.25">
      <c r="A26" s="2" t="s">
        <v>151</v>
      </c>
      <c r="B26" s="3">
        <v>21000</v>
      </c>
      <c r="C26" s="2"/>
      <c r="D26" s="4"/>
      <c r="G26" s="36"/>
      <c r="H26" s="36"/>
      <c r="J26" s="22" t="s">
        <v>139</v>
      </c>
      <c r="K26" s="23">
        <v>80000</v>
      </c>
    </row>
    <row r="27" spans="1:11" ht="19.5" customHeight="1" thickBot="1" x14ac:dyDescent="0.3">
      <c r="A27" s="6" t="s">
        <v>52</v>
      </c>
      <c r="B27" s="3">
        <v>22100</v>
      </c>
      <c r="C27" s="2"/>
      <c r="D27" s="4"/>
      <c r="G27" s="36"/>
      <c r="H27" s="36"/>
      <c r="J27" s="24" t="s">
        <v>157</v>
      </c>
      <c r="K27" s="26">
        <v>21000</v>
      </c>
    </row>
    <row r="28" spans="1:11" ht="19.5" customHeight="1" x14ac:dyDescent="0.25">
      <c r="A28" s="8" t="s">
        <v>155</v>
      </c>
      <c r="B28" s="3">
        <v>16000</v>
      </c>
      <c r="C28" s="2"/>
      <c r="D28" s="4"/>
      <c r="G28" s="36"/>
      <c r="H28" s="36"/>
      <c r="J28" s="27" t="s">
        <v>158</v>
      </c>
      <c r="K28" s="41">
        <v>200000</v>
      </c>
    </row>
    <row r="29" spans="1:11" ht="19.5" customHeight="1" x14ac:dyDescent="0.25">
      <c r="A29" s="8" t="s">
        <v>14</v>
      </c>
      <c r="B29" s="3">
        <v>362000</v>
      </c>
      <c r="C29" s="2"/>
      <c r="D29" s="4"/>
      <c r="J29" s="27" t="s">
        <v>191</v>
      </c>
      <c r="K29" s="1">
        <v>38700</v>
      </c>
    </row>
    <row r="30" spans="1:11" ht="19.5" customHeight="1" x14ac:dyDescent="0.25">
      <c r="A30" s="6" t="s">
        <v>159</v>
      </c>
      <c r="B30" s="3">
        <v>59700</v>
      </c>
      <c r="C30" s="2"/>
      <c r="D30" s="7"/>
      <c r="J30" s="27" t="s">
        <v>183</v>
      </c>
      <c r="K30" s="1">
        <v>30000</v>
      </c>
    </row>
    <row r="31" spans="1:11" ht="19.5" customHeight="1" x14ac:dyDescent="0.25">
      <c r="A31" s="6" t="s">
        <v>161</v>
      </c>
      <c r="B31" s="3">
        <v>27000</v>
      </c>
      <c r="C31" s="2"/>
      <c r="D31" s="7"/>
      <c r="K31" s="1"/>
    </row>
    <row r="32" spans="1:11" ht="19.5" customHeight="1" x14ac:dyDescent="0.25">
      <c r="A32" s="6" t="s">
        <v>162</v>
      </c>
      <c r="B32" s="3">
        <v>22400</v>
      </c>
      <c r="C32" s="2"/>
      <c r="D32" s="7"/>
      <c r="K32" s="1"/>
    </row>
    <row r="33" spans="1:12" ht="19.5" customHeight="1" x14ac:dyDescent="0.25">
      <c r="A33" s="8" t="s">
        <v>129</v>
      </c>
      <c r="B33" s="3">
        <v>80000</v>
      </c>
      <c r="C33" s="2"/>
      <c r="D33" s="7"/>
      <c r="G33" s="36"/>
      <c r="H33" s="36"/>
    </row>
    <row r="34" spans="1:12" ht="19.5" customHeight="1" x14ac:dyDescent="0.25">
      <c r="A34" s="8" t="s">
        <v>169</v>
      </c>
      <c r="B34" s="10">
        <v>19935</v>
      </c>
      <c r="C34" s="2"/>
      <c r="D34" s="7"/>
      <c r="J34" t="s">
        <v>96</v>
      </c>
      <c r="K34" s="1">
        <v>3605213</v>
      </c>
    </row>
    <row r="35" spans="1:12" ht="19.5" customHeight="1" x14ac:dyDescent="0.25">
      <c r="A35" s="5" t="s">
        <v>85</v>
      </c>
      <c r="B35" s="11">
        <v>20020</v>
      </c>
      <c r="C35" s="2"/>
      <c r="D35" s="7"/>
      <c r="J35" t="s">
        <v>70</v>
      </c>
      <c r="K35" s="1">
        <v>25200</v>
      </c>
    </row>
    <row r="36" spans="1:12" ht="19.5" customHeight="1" x14ac:dyDescent="0.25">
      <c r="A36" s="5" t="s">
        <v>174</v>
      </c>
      <c r="B36" s="11">
        <v>21770</v>
      </c>
      <c r="C36" s="2"/>
      <c r="D36" s="7"/>
      <c r="J36" t="s">
        <v>88</v>
      </c>
      <c r="K36" s="1">
        <v>1000</v>
      </c>
    </row>
    <row r="37" spans="1:12" ht="19.5" customHeight="1" x14ac:dyDescent="0.25">
      <c r="A37" s="5" t="s">
        <v>176</v>
      </c>
      <c r="B37" s="11">
        <v>94500</v>
      </c>
      <c r="C37" s="2"/>
      <c r="D37" s="7"/>
      <c r="J37" t="s">
        <v>87</v>
      </c>
      <c r="K37" s="1">
        <v>9120</v>
      </c>
    </row>
    <row r="38" spans="1:12" ht="19.5" customHeight="1" x14ac:dyDescent="0.25">
      <c r="A38" s="5" t="s">
        <v>178</v>
      </c>
      <c r="B38" s="11">
        <v>18000</v>
      </c>
      <c r="C38" s="2"/>
      <c r="D38" s="4"/>
      <c r="J38" t="s">
        <v>89</v>
      </c>
      <c r="K38" s="1">
        <v>1650</v>
      </c>
    </row>
    <row r="39" spans="1:12" ht="19.5" customHeight="1" x14ac:dyDescent="0.25">
      <c r="A39" s="5" t="s">
        <v>179</v>
      </c>
      <c r="B39" s="11">
        <v>39300</v>
      </c>
      <c r="C39" s="2"/>
      <c r="D39" s="7"/>
      <c r="G39" t="s">
        <v>98</v>
      </c>
      <c r="J39" t="s">
        <v>90</v>
      </c>
      <c r="K39" s="1">
        <v>10524</v>
      </c>
    </row>
    <row r="40" spans="1:12" ht="19.5" customHeight="1" x14ac:dyDescent="0.25">
      <c r="A40" s="17" t="s">
        <v>129</v>
      </c>
      <c r="B40" s="11">
        <v>250000</v>
      </c>
      <c r="C40" s="2"/>
      <c r="D40" s="4"/>
      <c r="G40" s="1">
        <v>2362976</v>
      </c>
      <c r="J40" t="s">
        <v>91</v>
      </c>
      <c r="K40" s="1">
        <v>500</v>
      </c>
      <c r="L40" t="s">
        <v>134</v>
      </c>
    </row>
    <row r="41" spans="1:12" ht="18.75" customHeight="1" x14ac:dyDescent="0.25">
      <c r="A41" s="21" t="s">
        <v>180</v>
      </c>
      <c r="B41" s="11">
        <v>4000</v>
      </c>
      <c r="C41" s="2"/>
      <c r="D41" s="4"/>
      <c r="G41" s="1" t="s">
        <v>99</v>
      </c>
      <c r="J41" t="s">
        <v>92</v>
      </c>
      <c r="K41" s="1">
        <v>20790</v>
      </c>
    </row>
    <row r="42" spans="1:12" ht="18.75" customHeight="1" x14ac:dyDescent="0.25">
      <c r="A42" s="21" t="s">
        <v>184</v>
      </c>
      <c r="B42" s="11">
        <v>42193</v>
      </c>
      <c r="C42" s="2"/>
      <c r="D42" s="4"/>
      <c r="G42" s="1">
        <v>1350000</v>
      </c>
      <c r="J42" t="s">
        <v>93</v>
      </c>
      <c r="K42" s="1">
        <v>1215</v>
      </c>
    </row>
    <row r="43" spans="1:12" ht="18.75" customHeight="1" x14ac:dyDescent="0.25">
      <c r="A43" s="21" t="s">
        <v>185</v>
      </c>
      <c r="B43" s="11">
        <v>60000</v>
      </c>
      <c r="C43" s="2"/>
      <c r="D43" s="7"/>
      <c r="G43" t="s">
        <v>100</v>
      </c>
      <c r="J43" t="s">
        <v>94</v>
      </c>
      <c r="K43" s="1">
        <v>2000</v>
      </c>
    </row>
    <row r="44" spans="1:12" ht="18.75" customHeight="1" x14ac:dyDescent="0.25">
      <c r="A44" s="21" t="s">
        <v>186</v>
      </c>
      <c r="B44" s="11">
        <v>18000</v>
      </c>
      <c r="C44" s="2"/>
      <c r="D44" s="4"/>
      <c r="G44" s="1">
        <v>302236</v>
      </c>
      <c r="J44" t="s">
        <v>95</v>
      </c>
      <c r="K44" s="1">
        <v>15000</v>
      </c>
    </row>
    <row r="45" spans="1:12" ht="18.75" customHeight="1" x14ac:dyDescent="0.25">
      <c r="A45" s="21" t="s">
        <v>187</v>
      </c>
      <c r="B45" s="11">
        <v>18000</v>
      </c>
      <c r="C45" s="12"/>
      <c r="D45" s="11"/>
      <c r="J45" t="s">
        <v>97</v>
      </c>
      <c r="K45" s="1">
        <v>318000</v>
      </c>
    </row>
    <row r="46" spans="1:12" ht="18.75" customHeight="1" x14ac:dyDescent="0.25">
      <c r="A46" s="21" t="s">
        <v>188</v>
      </c>
      <c r="B46" s="11">
        <v>27070</v>
      </c>
      <c r="C46" s="12"/>
      <c r="D46" s="11"/>
      <c r="J46" t="s">
        <v>101</v>
      </c>
      <c r="K46" s="1">
        <v>6600</v>
      </c>
    </row>
    <row r="47" spans="1:12" ht="18.75" customHeight="1" x14ac:dyDescent="0.25">
      <c r="A47" s="21" t="s">
        <v>146</v>
      </c>
      <c r="B47" s="11">
        <v>64200</v>
      </c>
      <c r="C47" s="12"/>
      <c r="D47" s="11"/>
      <c r="J47" t="s">
        <v>103</v>
      </c>
      <c r="K47" s="1">
        <v>5400</v>
      </c>
    </row>
    <row r="48" spans="1:12" ht="18.75" customHeight="1" x14ac:dyDescent="0.25">
      <c r="A48" s="21" t="s">
        <v>189</v>
      </c>
      <c r="B48" s="11">
        <v>20000</v>
      </c>
      <c r="C48" s="12"/>
      <c r="D48" s="11"/>
      <c r="J48" t="s">
        <v>107</v>
      </c>
      <c r="K48" s="1">
        <v>21000</v>
      </c>
      <c r="L48" t="s">
        <v>134</v>
      </c>
    </row>
    <row r="49" spans="1:11" ht="18.75" customHeight="1" x14ac:dyDescent="0.25">
      <c r="A49" s="21" t="s">
        <v>55</v>
      </c>
      <c r="B49" s="11">
        <v>10686</v>
      </c>
      <c r="C49" s="12"/>
      <c r="D49" s="11"/>
      <c r="J49" t="s">
        <v>109</v>
      </c>
      <c r="K49" s="1">
        <v>33000</v>
      </c>
    </row>
    <row r="50" spans="1:11" ht="18.75" customHeight="1" x14ac:dyDescent="0.25">
      <c r="A50" s="21" t="s">
        <v>190</v>
      </c>
      <c r="B50" s="11">
        <v>19500</v>
      </c>
      <c r="C50" s="12"/>
      <c r="D50" s="11"/>
      <c r="J50" t="s">
        <v>110</v>
      </c>
      <c r="K50" s="1">
        <v>18000</v>
      </c>
    </row>
    <row r="51" spans="1:11" ht="18.75" customHeight="1" x14ac:dyDescent="0.25">
      <c r="A51" s="21" t="s">
        <v>150</v>
      </c>
      <c r="B51" s="11">
        <v>75000</v>
      </c>
      <c r="C51" s="12"/>
      <c r="D51" s="11"/>
      <c r="J51" t="s">
        <v>111</v>
      </c>
      <c r="K51" s="1">
        <v>1750</v>
      </c>
    </row>
    <row r="52" spans="1:11" ht="18.75" customHeight="1" x14ac:dyDescent="0.25">
      <c r="A52" s="21" t="s">
        <v>85</v>
      </c>
      <c r="B52" s="11">
        <v>10000</v>
      </c>
      <c r="C52" s="12"/>
      <c r="D52" s="11"/>
      <c r="J52" t="s">
        <v>113</v>
      </c>
      <c r="K52" s="1">
        <v>160512</v>
      </c>
    </row>
    <row r="53" spans="1:11" ht="18.75" customHeight="1" x14ac:dyDescent="0.25">
      <c r="A53" s="21" t="s">
        <v>194</v>
      </c>
      <c r="B53" s="11">
        <v>20000</v>
      </c>
      <c r="C53" s="12"/>
      <c r="D53" s="11"/>
      <c r="J53" t="s">
        <v>115</v>
      </c>
      <c r="K53" s="1">
        <v>11000</v>
      </c>
    </row>
    <row r="54" spans="1:11" ht="18.75" customHeight="1" x14ac:dyDescent="0.25">
      <c r="A54" s="21" t="s">
        <v>197</v>
      </c>
      <c r="B54" s="11">
        <v>50000</v>
      </c>
      <c r="C54" s="12"/>
      <c r="D54" s="11"/>
      <c r="J54" t="s">
        <v>117</v>
      </c>
      <c r="K54" s="1">
        <v>41465</v>
      </c>
    </row>
    <row r="55" spans="1:11" ht="18.75" customHeight="1" x14ac:dyDescent="0.25">
      <c r="A55" s="21"/>
      <c r="B55" s="11"/>
      <c r="C55" s="12"/>
      <c r="D55" s="11"/>
      <c r="J55" t="s">
        <v>120</v>
      </c>
      <c r="K55" s="1">
        <v>75000</v>
      </c>
    </row>
    <row r="56" spans="1:11" ht="18.75" customHeight="1" x14ac:dyDescent="0.25">
      <c r="A56" s="20"/>
      <c r="B56" s="11"/>
      <c r="C56" s="12"/>
      <c r="D56" s="11"/>
      <c r="J56" t="s">
        <v>121</v>
      </c>
      <c r="K56" s="1">
        <v>8000</v>
      </c>
    </row>
    <row r="57" spans="1:11" ht="18.75" customHeight="1" x14ac:dyDescent="0.25">
      <c r="A57" s="21"/>
      <c r="B57" s="11"/>
      <c r="C57" s="12"/>
      <c r="D57" s="11"/>
      <c r="J57" t="s">
        <v>122</v>
      </c>
      <c r="K57" s="1">
        <v>8000</v>
      </c>
    </row>
    <row r="58" spans="1:11" ht="18.75" customHeight="1" x14ac:dyDescent="0.25">
      <c r="A58" s="21"/>
      <c r="B58" s="11"/>
      <c r="C58" s="12"/>
      <c r="D58" s="11"/>
      <c r="J58" t="s">
        <v>123</v>
      </c>
      <c r="K58" s="1">
        <v>6000</v>
      </c>
    </row>
    <row r="59" spans="1:11" ht="18.75" customHeight="1" x14ac:dyDescent="0.25">
      <c r="A59" s="21"/>
      <c r="B59" s="11"/>
      <c r="C59" s="12"/>
      <c r="D59" s="11"/>
      <c r="J59" t="s">
        <v>124</v>
      </c>
      <c r="K59" s="1">
        <v>144000</v>
      </c>
    </row>
    <row r="60" spans="1:11" ht="18.75" customHeight="1" x14ac:dyDescent="0.25">
      <c r="A60" s="21"/>
      <c r="B60" s="11"/>
      <c r="C60" s="12"/>
      <c r="D60" s="11"/>
      <c r="J60" t="s">
        <v>127</v>
      </c>
      <c r="K60" s="1">
        <v>10000</v>
      </c>
    </row>
    <row r="61" spans="1:11" ht="18.75" customHeight="1" x14ac:dyDescent="0.25">
      <c r="A61" s="21"/>
      <c r="B61" s="11"/>
      <c r="C61" s="12"/>
      <c r="D61" s="11"/>
      <c r="J61" t="s">
        <v>128</v>
      </c>
      <c r="K61" s="1">
        <v>40000</v>
      </c>
    </row>
    <row r="62" spans="1:11" ht="18.75" customHeight="1" x14ac:dyDescent="0.25">
      <c r="A62" s="21"/>
      <c r="B62" s="11"/>
      <c r="C62" s="12"/>
      <c r="D62" s="11"/>
      <c r="J62" t="s">
        <v>135</v>
      </c>
      <c r="K62" s="1">
        <v>50000</v>
      </c>
    </row>
    <row r="63" spans="1:11" ht="18.75" customHeight="1" x14ac:dyDescent="0.25">
      <c r="A63" s="21"/>
      <c r="B63" s="11"/>
      <c r="C63" s="12"/>
      <c r="D63" s="11"/>
      <c r="J63" t="s">
        <v>136</v>
      </c>
      <c r="K63" s="1">
        <v>120000</v>
      </c>
    </row>
    <row r="64" spans="1:11" ht="18.75" customHeight="1" x14ac:dyDescent="0.25">
      <c r="A64" s="21"/>
      <c r="B64" s="11"/>
      <c r="C64" s="12"/>
      <c r="D64" s="11"/>
      <c r="J64" t="s">
        <v>137</v>
      </c>
      <c r="K64" s="1">
        <v>9120</v>
      </c>
    </row>
    <row r="65" spans="1:11" ht="18.75" customHeight="1" x14ac:dyDescent="0.25">
      <c r="A65" s="21"/>
      <c r="B65" s="11"/>
      <c r="C65" s="12"/>
      <c r="D65" s="11"/>
      <c r="J65" t="s">
        <v>140</v>
      </c>
      <c r="K65" s="1">
        <v>110000</v>
      </c>
    </row>
    <row r="66" spans="1:11" ht="18.75" customHeight="1" x14ac:dyDescent="0.25">
      <c r="A66" s="21"/>
      <c r="B66" s="11"/>
      <c r="C66" s="12"/>
      <c r="D66" s="11"/>
      <c r="J66" t="s">
        <v>147</v>
      </c>
      <c r="K66" s="1">
        <v>20000</v>
      </c>
    </row>
    <row r="67" spans="1:11" ht="18.75" customHeight="1" x14ac:dyDescent="0.25">
      <c r="A67" s="21"/>
      <c r="B67" s="11"/>
      <c r="C67" s="12"/>
      <c r="D67" s="11"/>
      <c r="J67" t="s">
        <v>156</v>
      </c>
      <c r="K67" s="1">
        <v>20000</v>
      </c>
    </row>
    <row r="68" spans="1:11" ht="18.75" customHeight="1" x14ac:dyDescent="0.25">
      <c r="A68" s="21"/>
      <c r="B68" s="11"/>
      <c r="C68" s="12"/>
      <c r="D68" s="11"/>
      <c r="J68" t="s">
        <v>167</v>
      </c>
      <c r="K68" s="1">
        <v>3600</v>
      </c>
    </row>
    <row r="69" spans="1:11" ht="18.75" customHeight="1" x14ac:dyDescent="0.25">
      <c r="A69" s="21"/>
      <c r="B69" s="11"/>
      <c r="C69" s="12"/>
      <c r="D69" s="11"/>
      <c r="J69" t="s">
        <v>160</v>
      </c>
      <c r="K69" s="1">
        <v>108000</v>
      </c>
    </row>
    <row r="70" spans="1:11" ht="18.75" customHeight="1" x14ac:dyDescent="0.25">
      <c r="A70" s="21"/>
      <c r="B70" s="11"/>
      <c r="C70" s="12"/>
      <c r="D70" s="11"/>
      <c r="J70" t="s">
        <v>163</v>
      </c>
      <c r="K70" s="1">
        <v>51400</v>
      </c>
    </row>
    <row r="71" spans="1:11" ht="18.75" customHeight="1" x14ac:dyDescent="0.25">
      <c r="A71" s="21"/>
      <c r="B71" s="11"/>
      <c r="C71" s="12"/>
      <c r="D71" s="11"/>
      <c r="J71" t="s">
        <v>164</v>
      </c>
      <c r="K71" s="1">
        <v>5100</v>
      </c>
    </row>
    <row r="72" spans="1:11" ht="18.75" customHeight="1" x14ac:dyDescent="0.25">
      <c r="A72" s="21"/>
      <c r="B72" s="11"/>
      <c r="C72" s="12"/>
      <c r="D72" s="11"/>
      <c r="J72" t="s">
        <v>165</v>
      </c>
      <c r="K72" s="1">
        <v>3000</v>
      </c>
    </row>
    <row r="73" spans="1:11" ht="18.75" customHeight="1" x14ac:dyDescent="0.25">
      <c r="A73" s="20"/>
      <c r="B73" s="11"/>
      <c r="C73" s="12"/>
      <c r="D73" s="11"/>
      <c r="J73" t="s">
        <v>166</v>
      </c>
      <c r="K73" s="1">
        <v>1200</v>
      </c>
    </row>
    <row r="74" spans="1:11" ht="18.75" customHeight="1" x14ac:dyDescent="0.25">
      <c r="A74" s="21"/>
      <c r="B74" s="11"/>
      <c r="C74" s="12"/>
      <c r="D74" s="11"/>
      <c r="J74" t="s">
        <v>168</v>
      </c>
      <c r="K74" s="1">
        <v>4400</v>
      </c>
    </row>
    <row r="75" spans="1:11" ht="18.75" customHeight="1" x14ac:dyDescent="0.25">
      <c r="A75" s="21"/>
      <c r="B75" s="11"/>
      <c r="C75" s="12"/>
      <c r="D75" s="11"/>
      <c r="J75" t="s">
        <v>170</v>
      </c>
      <c r="K75" s="1">
        <v>51323</v>
      </c>
    </row>
    <row r="76" spans="1:11" ht="18.75" customHeight="1" x14ac:dyDescent="0.25">
      <c r="A76" s="21"/>
      <c r="B76" s="11"/>
      <c r="C76" s="12"/>
      <c r="D76" s="11"/>
      <c r="J76" t="s">
        <v>171</v>
      </c>
      <c r="K76" s="1">
        <v>1300</v>
      </c>
    </row>
    <row r="77" spans="1:11" ht="18.75" customHeight="1" x14ac:dyDescent="0.25">
      <c r="A77" s="21"/>
      <c r="B77" s="11"/>
      <c r="C77" s="12"/>
      <c r="D77" s="11"/>
      <c r="J77" t="s">
        <v>172</v>
      </c>
      <c r="K77" s="1">
        <v>660</v>
      </c>
    </row>
    <row r="78" spans="1:11" x14ac:dyDescent="0.25">
      <c r="A78" t="s">
        <v>6</v>
      </c>
      <c r="B78" s="1">
        <f>SUM(B3:B77)</f>
        <v>2625843</v>
      </c>
      <c r="C78" t="s">
        <v>6</v>
      </c>
      <c r="D78" s="1">
        <f>SUM(D3:D77)</f>
        <v>4108277</v>
      </c>
      <c r="J78" t="s">
        <v>173</v>
      </c>
      <c r="K78" s="1">
        <v>16800</v>
      </c>
    </row>
    <row r="79" spans="1:11" x14ac:dyDescent="0.25">
      <c r="J79" t="s">
        <v>175</v>
      </c>
      <c r="K79" s="1">
        <v>93600</v>
      </c>
    </row>
    <row r="80" spans="1:11" x14ac:dyDescent="0.25">
      <c r="J80" t="s">
        <v>177</v>
      </c>
      <c r="K80" s="1">
        <v>2825</v>
      </c>
    </row>
    <row r="81" spans="10:11" x14ac:dyDescent="0.25">
      <c r="J81" t="s">
        <v>181</v>
      </c>
      <c r="K81" s="1">
        <v>3800</v>
      </c>
    </row>
    <row r="82" spans="10:11" x14ac:dyDescent="0.25">
      <c r="J82" t="s">
        <v>182</v>
      </c>
      <c r="K82" s="1">
        <v>2200</v>
      </c>
    </row>
    <row r="83" spans="10:11" x14ac:dyDescent="0.25">
      <c r="J83" t="s">
        <v>95</v>
      </c>
      <c r="K83" s="1">
        <v>17000</v>
      </c>
    </row>
  </sheetData>
  <mergeCells count="6">
    <mergeCell ref="J13:K13"/>
    <mergeCell ref="A1:D1"/>
    <mergeCell ref="A2:B2"/>
    <mergeCell ref="C2:D2"/>
    <mergeCell ref="G2:H2"/>
    <mergeCell ref="G13:H1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0"/>
  <sheetViews>
    <sheetView tabSelected="1" workbookViewId="0">
      <selection activeCell="H5" sqref="H5"/>
    </sheetView>
  </sheetViews>
  <sheetFormatPr defaultRowHeight="15" x14ac:dyDescent="0.25"/>
  <cols>
    <col min="1" max="4" width="27" customWidth="1"/>
    <col min="7" max="7" width="23" customWidth="1"/>
    <col min="8" max="8" width="22" customWidth="1"/>
    <col min="10" max="10" width="29.28515625" customWidth="1"/>
    <col min="11" max="11" width="22.28515625" customWidth="1"/>
  </cols>
  <sheetData>
    <row r="1" spans="1:11" ht="37.5" customHeight="1" thickBot="1" x14ac:dyDescent="0.3">
      <c r="A1" s="42" t="s">
        <v>195</v>
      </c>
      <c r="B1" s="43"/>
      <c r="C1" s="43"/>
      <c r="D1" s="44"/>
    </row>
    <row r="2" spans="1:11" ht="30" customHeight="1" thickBot="1" x14ac:dyDescent="0.3">
      <c r="A2" s="47" t="s">
        <v>0</v>
      </c>
      <c r="B2" s="48"/>
      <c r="C2" s="45" t="s">
        <v>1</v>
      </c>
      <c r="D2" s="46"/>
      <c r="G2" s="49"/>
      <c r="H2" s="49"/>
    </row>
    <row r="3" spans="1:11" ht="19.5" customHeight="1" thickBot="1" x14ac:dyDescent="0.3">
      <c r="A3" s="13"/>
      <c r="B3" s="14"/>
      <c r="C3" s="15"/>
      <c r="D3" s="16"/>
      <c r="G3" s="1"/>
    </row>
    <row r="4" spans="1:11" ht="19.5" customHeight="1" thickBot="1" x14ac:dyDescent="0.3">
      <c r="A4" s="5"/>
      <c r="B4" s="3"/>
      <c r="C4" s="2"/>
      <c r="D4" s="4"/>
      <c r="G4" s="30" t="s">
        <v>196</v>
      </c>
      <c r="H4" s="31">
        <v>2000000</v>
      </c>
      <c r="J4" s="32"/>
      <c r="K4" s="33"/>
    </row>
    <row r="5" spans="1:11" ht="19.5" customHeight="1" thickBot="1" x14ac:dyDescent="0.3">
      <c r="A5" s="5"/>
      <c r="B5" s="3"/>
      <c r="C5" s="15"/>
      <c r="D5" s="4"/>
      <c r="G5" s="24"/>
      <c r="H5" s="26"/>
      <c r="J5" s="24"/>
      <c r="K5" s="29"/>
    </row>
    <row r="6" spans="1:11" ht="19.5" customHeight="1" thickBot="1" x14ac:dyDescent="0.3">
      <c r="A6" s="5"/>
      <c r="B6" s="3"/>
      <c r="C6" s="15"/>
      <c r="D6" s="4"/>
    </row>
    <row r="7" spans="1:11" ht="19.5" customHeight="1" thickBot="1" x14ac:dyDescent="0.3">
      <c r="A7" s="5"/>
      <c r="B7" s="3"/>
      <c r="C7" s="15"/>
      <c r="D7" s="4"/>
    </row>
    <row r="8" spans="1:11" ht="19.5" customHeight="1" thickBot="1" x14ac:dyDescent="0.3">
      <c r="A8" s="2"/>
      <c r="B8" s="3"/>
      <c r="C8" s="15"/>
      <c r="D8" s="4"/>
      <c r="G8" s="35"/>
    </row>
    <row r="9" spans="1:11" ht="19.5" customHeight="1" thickBot="1" x14ac:dyDescent="0.3">
      <c r="A9" s="2"/>
      <c r="B9" s="3"/>
      <c r="C9" s="15"/>
      <c r="D9" s="4"/>
    </row>
    <row r="10" spans="1:11" ht="19.5" customHeight="1" x14ac:dyDescent="0.25">
      <c r="A10" s="5"/>
      <c r="B10" s="3"/>
      <c r="C10" s="15"/>
      <c r="D10" s="4"/>
    </row>
    <row r="11" spans="1:11" ht="19.5" customHeight="1" thickBot="1" x14ac:dyDescent="0.3">
      <c r="A11" s="5"/>
      <c r="B11" s="3"/>
      <c r="C11" s="2"/>
      <c r="D11" s="4"/>
      <c r="G11" s="36"/>
      <c r="H11" s="36"/>
    </row>
    <row r="12" spans="1:11" ht="19.5" customHeight="1" x14ac:dyDescent="0.25">
      <c r="A12" s="5"/>
      <c r="B12" s="3"/>
      <c r="C12" s="2"/>
      <c r="D12" s="4"/>
      <c r="G12" s="53"/>
      <c r="H12" s="53"/>
      <c r="J12" s="50"/>
      <c r="K12" s="52"/>
    </row>
    <row r="13" spans="1:11" ht="19.5" customHeight="1" x14ac:dyDescent="0.25">
      <c r="A13" s="5"/>
      <c r="B13" s="3"/>
      <c r="C13" s="2"/>
      <c r="D13" s="4"/>
      <c r="G13" s="38"/>
      <c r="H13" s="37"/>
      <c r="J13" s="22"/>
      <c r="K13" s="23"/>
    </row>
    <row r="14" spans="1:11" ht="19.5" customHeight="1" x14ac:dyDescent="0.25">
      <c r="A14" s="2"/>
      <c r="B14" s="3"/>
      <c r="C14" s="2"/>
      <c r="D14" s="4"/>
      <c r="G14" s="38"/>
      <c r="H14" s="39"/>
      <c r="J14" s="40"/>
      <c r="K14" s="23"/>
    </row>
    <row r="15" spans="1:11" ht="19.5" customHeight="1" x14ac:dyDescent="0.25">
      <c r="A15" s="2"/>
      <c r="B15" s="3"/>
      <c r="C15" s="2"/>
      <c r="D15" s="4"/>
      <c r="G15" s="38"/>
      <c r="H15" s="37"/>
      <c r="J15" s="22"/>
      <c r="K15" s="23"/>
    </row>
    <row r="16" spans="1:11" ht="19.5" customHeight="1" x14ac:dyDescent="0.25">
      <c r="A16" s="2"/>
      <c r="B16" s="3"/>
      <c r="C16" s="2"/>
      <c r="D16" s="4"/>
      <c r="G16" s="38"/>
      <c r="H16" s="37"/>
      <c r="J16" s="22"/>
      <c r="K16" s="23"/>
    </row>
    <row r="17" spans="1:11" ht="19.5" customHeight="1" x14ac:dyDescent="0.25">
      <c r="A17" s="2"/>
      <c r="B17" s="3"/>
      <c r="C17" s="2"/>
      <c r="D17" s="4"/>
      <c r="G17" s="39"/>
      <c r="H17" s="37"/>
      <c r="J17" s="22"/>
      <c r="K17" s="23"/>
    </row>
    <row r="18" spans="1:11" ht="19.5" customHeight="1" x14ac:dyDescent="0.25">
      <c r="A18" s="2"/>
      <c r="B18" s="3"/>
      <c r="C18" s="2"/>
      <c r="D18" s="4"/>
      <c r="G18" s="38"/>
      <c r="H18" s="37"/>
      <c r="J18" s="22"/>
      <c r="K18" s="23"/>
    </row>
    <row r="19" spans="1:11" ht="19.5" customHeight="1" x14ac:dyDescent="0.25">
      <c r="A19" s="2"/>
      <c r="B19" s="3"/>
      <c r="C19" s="2"/>
      <c r="D19" s="4"/>
      <c r="G19" s="38"/>
      <c r="H19" s="37"/>
      <c r="J19" s="40"/>
      <c r="K19" s="23"/>
    </row>
    <row r="20" spans="1:11" ht="19.5" customHeight="1" x14ac:dyDescent="0.25">
      <c r="A20" s="2"/>
      <c r="B20" s="3"/>
      <c r="C20" s="2"/>
      <c r="D20" s="4"/>
      <c r="G20" s="38"/>
      <c r="H20" s="37"/>
      <c r="J20" s="22"/>
      <c r="K20" s="23"/>
    </row>
    <row r="21" spans="1:11" ht="19.5" customHeight="1" x14ac:dyDescent="0.25">
      <c r="A21" s="2"/>
      <c r="B21" s="3"/>
      <c r="C21" s="2"/>
      <c r="D21" s="4"/>
      <c r="G21" s="38"/>
      <c r="H21" s="36"/>
      <c r="J21" s="22"/>
      <c r="K21" s="23"/>
    </row>
    <row r="22" spans="1:11" ht="19.5" customHeight="1" x14ac:dyDescent="0.25">
      <c r="A22" s="5"/>
      <c r="B22" s="3"/>
      <c r="C22" s="2"/>
      <c r="D22" s="4"/>
      <c r="G22" s="38"/>
      <c r="H22" s="36"/>
      <c r="J22" s="22"/>
      <c r="K22" s="23"/>
    </row>
    <row r="23" spans="1:11" ht="19.5" customHeight="1" x14ac:dyDescent="0.25">
      <c r="A23" s="5"/>
      <c r="B23" s="3"/>
      <c r="C23" s="2"/>
      <c r="D23" s="4"/>
      <c r="G23" s="38"/>
      <c r="H23" s="36"/>
      <c r="J23" s="22"/>
      <c r="K23" s="23"/>
    </row>
    <row r="24" spans="1:11" ht="19.5" customHeight="1" x14ac:dyDescent="0.25">
      <c r="A24" s="5"/>
      <c r="B24" s="3"/>
      <c r="C24" s="2"/>
      <c r="D24" s="4"/>
      <c r="G24" s="36"/>
      <c r="H24" s="36"/>
      <c r="J24" s="22"/>
      <c r="K24" s="23"/>
    </row>
    <row r="25" spans="1:11" ht="19.5" customHeight="1" x14ac:dyDescent="0.25">
      <c r="A25" s="2"/>
      <c r="B25" s="3"/>
      <c r="C25" s="2"/>
      <c r="D25" s="4"/>
      <c r="G25" s="36"/>
      <c r="H25" s="36"/>
      <c r="J25" s="22"/>
      <c r="K25" s="23"/>
    </row>
    <row r="26" spans="1:11" ht="19.5" customHeight="1" thickBot="1" x14ac:dyDescent="0.3">
      <c r="A26" s="6"/>
      <c r="B26" s="3"/>
      <c r="C26" s="2"/>
      <c r="D26" s="4"/>
      <c r="G26" s="36"/>
      <c r="H26" s="36"/>
      <c r="J26" s="24"/>
      <c r="K26" s="26"/>
    </row>
    <row r="27" spans="1:11" ht="19.5" customHeight="1" x14ac:dyDescent="0.25">
      <c r="A27" s="8"/>
      <c r="B27" s="3"/>
      <c r="C27" s="2"/>
      <c r="D27" s="4"/>
      <c r="G27" s="36"/>
      <c r="H27" s="36"/>
      <c r="J27" s="27"/>
      <c r="K27" s="41"/>
    </row>
    <row r="28" spans="1:11" ht="19.5" customHeight="1" x14ac:dyDescent="0.25">
      <c r="A28" s="6"/>
      <c r="B28" s="3"/>
      <c r="C28" s="2"/>
      <c r="D28" s="7"/>
      <c r="K28" s="1"/>
    </row>
    <row r="29" spans="1:11" ht="19.5" customHeight="1" x14ac:dyDescent="0.25">
      <c r="A29" s="6"/>
      <c r="B29" s="3"/>
      <c r="C29" s="2"/>
      <c r="D29" s="7"/>
      <c r="K29" s="1"/>
    </row>
    <row r="30" spans="1:11" ht="19.5" customHeight="1" x14ac:dyDescent="0.25">
      <c r="A30" s="8"/>
      <c r="B30" s="3"/>
      <c r="C30" s="2"/>
      <c r="D30" s="7"/>
      <c r="G30" s="36"/>
      <c r="H30" s="36"/>
    </row>
    <row r="31" spans="1:11" ht="19.5" customHeight="1" x14ac:dyDescent="0.25">
      <c r="A31" s="8"/>
      <c r="B31" s="10"/>
      <c r="C31" s="2"/>
      <c r="D31" s="7"/>
      <c r="K31" s="1"/>
    </row>
    <row r="32" spans="1:11" ht="19.5" customHeight="1" x14ac:dyDescent="0.25">
      <c r="A32" s="5"/>
      <c r="B32" s="11"/>
      <c r="C32" s="2"/>
      <c r="D32" s="7"/>
      <c r="K32" s="1"/>
    </row>
    <row r="33" spans="1:11" ht="19.5" customHeight="1" x14ac:dyDescent="0.25">
      <c r="A33" s="5"/>
      <c r="B33" s="11"/>
      <c r="C33" s="2"/>
      <c r="D33" s="7"/>
      <c r="K33" s="1"/>
    </row>
    <row r="34" spans="1:11" ht="19.5" customHeight="1" x14ac:dyDescent="0.25">
      <c r="A34" s="5"/>
      <c r="B34" s="11"/>
      <c r="C34" s="2"/>
      <c r="D34" s="7"/>
      <c r="K34" s="1"/>
    </row>
    <row r="35" spans="1:11" ht="19.5" customHeight="1" x14ac:dyDescent="0.25">
      <c r="A35" s="5"/>
      <c r="B35" s="11"/>
      <c r="C35" s="2"/>
      <c r="D35" s="4"/>
      <c r="K35" s="1"/>
    </row>
    <row r="36" spans="1:11" ht="19.5" customHeight="1" x14ac:dyDescent="0.25">
      <c r="A36" s="5"/>
      <c r="B36" s="11"/>
      <c r="C36" s="2"/>
      <c r="D36" s="7"/>
      <c r="K36" s="1"/>
    </row>
    <row r="37" spans="1:11" ht="19.5" customHeight="1" x14ac:dyDescent="0.25">
      <c r="A37" s="17"/>
      <c r="B37" s="11"/>
      <c r="C37" s="2"/>
      <c r="D37" s="4"/>
      <c r="G37" s="1"/>
      <c r="K37" s="1"/>
    </row>
    <row r="38" spans="1:11" ht="18.75" customHeight="1" x14ac:dyDescent="0.25">
      <c r="A38" s="21"/>
      <c r="B38" s="11"/>
      <c r="C38" s="2"/>
      <c r="D38" s="4"/>
      <c r="G38" s="1"/>
      <c r="K38" s="1"/>
    </row>
    <row r="39" spans="1:11" ht="18.75" customHeight="1" x14ac:dyDescent="0.25">
      <c r="A39" s="21"/>
      <c r="B39" s="11"/>
      <c r="C39" s="2"/>
      <c r="D39" s="4"/>
      <c r="G39" s="1"/>
      <c r="K39" s="1"/>
    </row>
    <row r="40" spans="1:11" ht="18.75" customHeight="1" x14ac:dyDescent="0.25">
      <c r="A40" s="21"/>
      <c r="B40" s="11"/>
      <c r="C40" s="2"/>
      <c r="D40" s="7"/>
      <c r="K40" s="1"/>
    </row>
    <row r="41" spans="1:11" ht="18.75" customHeight="1" x14ac:dyDescent="0.25">
      <c r="A41" s="21"/>
      <c r="B41" s="11"/>
      <c r="C41" s="2"/>
      <c r="D41" s="4"/>
      <c r="G41" s="1"/>
      <c r="K41" s="1"/>
    </row>
    <row r="42" spans="1:11" ht="18.75" customHeight="1" x14ac:dyDescent="0.25">
      <c r="A42" s="21"/>
      <c r="B42" s="11"/>
      <c r="C42" s="12"/>
      <c r="D42" s="11"/>
      <c r="K42" s="1"/>
    </row>
    <row r="43" spans="1:11" ht="18.75" customHeight="1" x14ac:dyDescent="0.25">
      <c r="A43" s="21"/>
      <c r="B43" s="11"/>
      <c r="C43" s="12"/>
      <c r="D43" s="11"/>
      <c r="K43" s="1"/>
    </row>
    <row r="44" spans="1:11" ht="18.75" customHeight="1" x14ac:dyDescent="0.25">
      <c r="A44" s="21"/>
      <c r="B44" s="11"/>
      <c r="C44" s="12"/>
      <c r="D44" s="11"/>
      <c r="K44" s="1"/>
    </row>
    <row r="45" spans="1:11" ht="18.75" customHeight="1" x14ac:dyDescent="0.25">
      <c r="A45" s="21"/>
      <c r="B45" s="11"/>
      <c r="C45" s="12"/>
      <c r="D45" s="11"/>
      <c r="K45" s="1"/>
    </row>
    <row r="46" spans="1:11" ht="18.75" customHeight="1" x14ac:dyDescent="0.25">
      <c r="A46" s="21"/>
      <c r="B46" s="11"/>
      <c r="C46" s="12"/>
      <c r="D46" s="11"/>
      <c r="K46" s="1"/>
    </row>
    <row r="47" spans="1:11" ht="18.75" customHeight="1" x14ac:dyDescent="0.25">
      <c r="A47" s="21"/>
      <c r="B47" s="11"/>
      <c r="C47" s="12"/>
      <c r="D47" s="11"/>
      <c r="K47" s="1"/>
    </row>
    <row r="48" spans="1:11" ht="18.75" customHeight="1" x14ac:dyDescent="0.25">
      <c r="A48" s="21"/>
      <c r="B48" s="11"/>
      <c r="C48" s="12"/>
      <c r="D48" s="11"/>
      <c r="K48" s="1"/>
    </row>
    <row r="49" spans="1:11" ht="18.75" customHeight="1" x14ac:dyDescent="0.25">
      <c r="A49" s="21"/>
      <c r="B49" s="11"/>
      <c r="C49" s="12"/>
      <c r="D49" s="11"/>
      <c r="K49" s="1"/>
    </row>
    <row r="50" spans="1:11" ht="18.75" customHeight="1" x14ac:dyDescent="0.25">
      <c r="A50" s="21"/>
      <c r="B50" s="11"/>
      <c r="C50" s="12"/>
      <c r="D50" s="11"/>
      <c r="K50" s="1"/>
    </row>
    <row r="51" spans="1:11" ht="18.75" customHeight="1" x14ac:dyDescent="0.25">
      <c r="A51" s="21"/>
      <c r="B51" s="11"/>
      <c r="C51" s="12"/>
      <c r="D51" s="11"/>
      <c r="K51" s="1"/>
    </row>
    <row r="52" spans="1:11" ht="18.75" customHeight="1" x14ac:dyDescent="0.25">
      <c r="A52" s="21"/>
      <c r="B52" s="11"/>
      <c r="C52" s="12"/>
      <c r="D52" s="11"/>
      <c r="K52" s="1"/>
    </row>
    <row r="53" spans="1:11" ht="18.75" customHeight="1" x14ac:dyDescent="0.25">
      <c r="A53" s="20"/>
      <c r="B53" s="11"/>
      <c r="C53" s="12"/>
      <c r="D53" s="11"/>
      <c r="K53" s="1"/>
    </row>
    <row r="54" spans="1:11" ht="18.75" customHeight="1" x14ac:dyDescent="0.25">
      <c r="A54" s="21"/>
      <c r="B54" s="11"/>
      <c r="C54" s="12"/>
      <c r="D54" s="11"/>
      <c r="K54" s="1"/>
    </row>
    <row r="55" spans="1:11" ht="18.75" customHeight="1" x14ac:dyDescent="0.25">
      <c r="A55" s="21"/>
      <c r="B55" s="11"/>
      <c r="C55" s="12"/>
      <c r="D55" s="11"/>
      <c r="K55" s="1"/>
    </row>
    <row r="56" spans="1:11" ht="18.75" customHeight="1" x14ac:dyDescent="0.25">
      <c r="A56" s="21"/>
      <c r="B56" s="11"/>
      <c r="C56" s="12"/>
      <c r="D56" s="11"/>
      <c r="K56" s="1"/>
    </row>
    <row r="57" spans="1:11" ht="18.75" customHeight="1" x14ac:dyDescent="0.25">
      <c r="A57" s="21"/>
      <c r="B57" s="11"/>
      <c r="C57" s="12"/>
      <c r="D57" s="11"/>
      <c r="K57" s="1"/>
    </row>
    <row r="58" spans="1:11" ht="18.75" customHeight="1" x14ac:dyDescent="0.25">
      <c r="A58" s="21"/>
      <c r="B58" s="11"/>
      <c r="C58" s="12"/>
      <c r="D58" s="11"/>
      <c r="K58" s="1"/>
    </row>
    <row r="59" spans="1:11" ht="18.75" customHeight="1" x14ac:dyDescent="0.25">
      <c r="A59" s="21"/>
      <c r="B59" s="11"/>
      <c r="C59" s="12"/>
      <c r="D59" s="11"/>
      <c r="K59" s="1"/>
    </row>
    <row r="60" spans="1:11" ht="18.75" customHeight="1" x14ac:dyDescent="0.25">
      <c r="A60" s="21"/>
      <c r="B60" s="11"/>
      <c r="C60" s="12"/>
      <c r="D60" s="11"/>
      <c r="K60" s="1"/>
    </row>
    <row r="61" spans="1:11" ht="18.75" customHeight="1" x14ac:dyDescent="0.25">
      <c r="A61" s="21"/>
      <c r="B61" s="11"/>
      <c r="C61" s="12"/>
      <c r="D61" s="11"/>
      <c r="K61" s="1"/>
    </row>
    <row r="62" spans="1:11" ht="18.75" customHeight="1" x14ac:dyDescent="0.25">
      <c r="A62" s="21"/>
      <c r="B62" s="11"/>
      <c r="C62" s="12"/>
      <c r="D62" s="11"/>
      <c r="K62" s="1"/>
    </row>
    <row r="63" spans="1:11" ht="18.75" customHeight="1" x14ac:dyDescent="0.25">
      <c r="A63" s="21"/>
      <c r="B63" s="11"/>
      <c r="C63" s="12"/>
      <c r="D63" s="11"/>
      <c r="K63" s="1"/>
    </row>
    <row r="64" spans="1:11" ht="18.75" customHeight="1" x14ac:dyDescent="0.25">
      <c r="A64" s="21"/>
      <c r="B64" s="11"/>
      <c r="C64" s="12"/>
      <c r="D64" s="11"/>
      <c r="K64" s="1"/>
    </row>
    <row r="65" spans="1:11" ht="18.75" customHeight="1" x14ac:dyDescent="0.25">
      <c r="A65" s="21"/>
      <c r="B65" s="11"/>
      <c r="C65" s="12"/>
      <c r="D65" s="11"/>
      <c r="K65" s="1"/>
    </row>
    <row r="66" spans="1:11" ht="18.75" customHeight="1" x14ac:dyDescent="0.25">
      <c r="A66" s="21"/>
      <c r="B66" s="11"/>
      <c r="C66" s="12"/>
      <c r="D66" s="11"/>
      <c r="K66" s="1"/>
    </row>
    <row r="67" spans="1:11" ht="18.75" customHeight="1" x14ac:dyDescent="0.25">
      <c r="A67" s="21"/>
      <c r="B67" s="11"/>
      <c r="C67" s="12"/>
      <c r="D67" s="11"/>
      <c r="K67" s="1"/>
    </row>
    <row r="68" spans="1:11" ht="18.75" customHeight="1" x14ac:dyDescent="0.25">
      <c r="A68" s="21"/>
      <c r="B68" s="11"/>
      <c r="C68" s="12"/>
      <c r="D68" s="11"/>
      <c r="K68" s="1"/>
    </row>
    <row r="69" spans="1:11" ht="18.75" customHeight="1" x14ac:dyDescent="0.25">
      <c r="A69" s="21"/>
      <c r="B69" s="11"/>
      <c r="C69" s="12"/>
      <c r="D69" s="11"/>
      <c r="K69" s="1"/>
    </row>
    <row r="70" spans="1:11" ht="18.75" customHeight="1" x14ac:dyDescent="0.25">
      <c r="A70" s="20"/>
      <c r="B70" s="11"/>
      <c r="C70" s="12"/>
      <c r="D70" s="11"/>
      <c r="K70" s="1"/>
    </row>
    <row r="71" spans="1:11" ht="18.75" customHeight="1" x14ac:dyDescent="0.25">
      <c r="A71" s="21"/>
      <c r="B71" s="11"/>
      <c r="C71" s="12"/>
      <c r="D71" s="11"/>
      <c r="K71" s="1"/>
    </row>
    <row r="72" spans="1:11" ht="18.75" customHeight="1" x14ac:dyDescent="0.25">
      <c r="A72" s="21"/>
      <c r="B72" s="11"/>
      <c r="C72" s="12"/>
      <c r="D72" s="11"/>
      <c r="K72" s="1"/>
    </row>
    <row r="73" spans="1:11" ht="18.75" customHeight="1" x14ac:dyDescent="0.25">
      <c r="A73" s="21"/>
      <c r="B73" s="11"/>
      <c r="C73" s="12"/>
      <c r="D73" s="11"/>
      <c r="K73" s="1"/>
    </row>
    <row r="74" spans="1:11" ht="18.75" customHeight="1" x14ac:dyDescent="0.25">
      <c r="A74" s="21"/>
      <c r="B74" s="11"/>
      <c r="C74" s="12"/>
      <c r="D74" s="11"/>
      <c r="K74" s="1"/>
    </row>
    <row r="75" spans="1:11" x14ac:dyDescent="0.25">
      <c r="A75" t="s">
        <v>6</v>
      </c>
      <c r="B75" s="1">
        <f>SUM(B3:B74)</f>
        <v>0</v>
      </c>
      <c r="C75" t="s">
        <v>6</v>
      </c>
      <c r="D75" s="1">
        <f>SUM(D3:D74)</f>
        <v>0</v>
      </c>
      <c r="K75" s="1"/>
    </row>
    <row r="76" spans="1:11" x14ac:dyDescent="0.25">
      <c r="K76" s="1"/>
    </row>
    <row r="77" spans="1:11" x14ac:dyDescent="0.25">
      <c r="K77" s="1"/>
    </row>
    <row r="78" spans="1:11" x14ac:dyDescent="0.25">
      <c r="K78" s="1"/>
    </row>
    <row r="79" spans="1:11" x14ac:dyDescent="0.25">
      <c r="K79" s="1"/>
    </row>
    <row r="80" spans="1:11" x14ac:dyDescent="0.25">
      <c r="K80" s="1"/>
    </row>
  </sheetData>
  <mergeCells count="6">
    <mergeCell ref="J12:K12"/>
    <mergeCell ref="A1:D1"/>
    <mergeCell ref="A2:B2"/>
    <mergeCell ref="C2:D2"/>
    <mergeCell ref="G2:H2"/>
    <mergeCell ref="G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>MoTuN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2025-08-01T13:41:58Z</cp:lastPrinted>
  <dcterms:created xsi:type="dcterms:W3CDTF">2023-11-09T05:51:25Z</dcterms:created>
  <dcterms:modified xsi:type="dcterms:W3CDTF">2026-01-02T11:58:18Z</dcterms:modified>
</cp:coreProperties>
</file>